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8"/>
  <workbookPr/>
  <mc:AlternateContent xmlns:mc="http://schemas.openxmlformats.org/markup-compatibility/2006">
    <mc:Choice Requires="x15">
      <x15ac:absPath xmlns:x15ac="http://schemas.microsoft.com/office/spreadsheetml/2010/11/ac" url="https://homecommunitycare.sharepoint.com/sites/SP-PROV-CSF-FIN/Financial Reporting/External Reporting/MOH Reporting/BPSAA Quarterly Executive Expenses/2026-27 Reporting/Q1/"/>
    </mc:Choice>
  </mc:AlternateContent>
  <xr:revisionPtr revIDLastSave="199" documentId="11_6DE032464BE200BBE4B17015296BF4B84933851A" xr6:coauthVersionLast="47" xr6:coauthVersionMax="47" xr10:uidLastSave="{5B81B8B6-61E2-429F-A2F2-0BE07B44F85E}"/>
  <bookViews>
    <workbookView xWindow="28680" yWindow="-120" windowWidth="29040" windowHeight="15720" tabRatio="733" firstSheet="2" xr2:uid="{00000000-000D-0000-FFFF-FFFF00000000}"/>
  </bookViews>
  <sheets>
    <sheet name="Summary" sheetId="14" r:id="rId1"/>
    <sheet name="Anna Greenberg" sheetId="16" r:id="rId2"/>
    <sheet name="Lisa Tweedy" sheetId="4" r:id="rId3"/>
    <sheet name="Cindy Ward" sheetId="9" r:id="rId4"/>
    <sheet name="Elham Roushani" sheetId="23" r:id="rId5"/>
    <sheet name="Tini Le" sheetId="10" r:id="rId6"/>
    <sheet name="Wilfred Cheung" sheetId="18" r:id="rId7"/>
    <sheet name="Lisa Burden" sheetId="12" r:id="rId8"/>
    <sheet name="Katerina Podolak " sheetId="21" r:id="rId9"/>
    <sheet name="Michael McClurg" sheetId="17" r:id="rId10"/>
    <sheet name="Drop Down Menu" sheetId="13" state="hidden" r:id="rId11"/>
    <sheet name="Carolyn Gosse " sheetId="20" r:id="rId12"/>
    <sheet name="Susan Hollis " sheetId="22" r:id="rId13"/>
    <sheet name="Sheet1" sheetId="19" state="hidden" r:id="rId14"/>
  </sheets>
  <definedNames>
    <definedName name="_xlnm._FilterDatabase" localSheetId="1" hidden="1">'Anna Greenberg'!$B$16:$F$31</definedName>
    <definedName name="_xlnm.Print_Area" localSheetId="1">'Anna Greenberg'!$A$1:$F$31</definedName>
    <definedName name="_xlnm.Print_Area" localSheetId="3">'Cindy Ward'!$A$1:$G$32</definedName>
    <definedName name="_xlnm.Print_Area" localSheetId="4">'Elham Roushani'!$A$1:$G$32</definedName>
    <definedName name="_xlnm.Print_Area" localSheetId="2">'Lisa Tweedy'!$A$1:$G$38</definedName>
    <definedName name="_xlnm.Print_Area" localSheetId="0">Summary!$A$1:$F$29</definedName>
    <definedName name="_xlnm.Print_Area" localSheetId="5">'Tini Le'!$A$1:$G$38</definedName>
    <definedName name="_xlnm.Print_Area" localSheetId="6">'Wilfred Cheung'!$A$1:$G$36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2" l="1"/>
  <c r="D17" i="9"/>
  <c r="D22" i="10"/>
  <c r="D20" i="10"/>
  <c r="D28" i="23"/>
  <c r="D18" i="14" s="1"/>
  <c r="D32" i="22" l="1"/>
  <c r="D32" i="21"/>
  <c r="D32" i="20"/>
  <c r="D28" i="12" l="1"/>
  <c r="D21" i="14" s="1"/>
  <c r="D31" i="18"/>
  <c r="D32" i="17" l="1"/>
  <c r="D31" i="16" l="1"/>
  <c r="D28" i="9" l="1"/>
  <c r="D17" i="14" s="1"/>
  <c r="D32" i="10" l="1"/>
  <c r="D19" i="14" s="1"/>
  <c r="D37" i="4" l="1"/>
  <c r="D16" i="14" l="1"/>
  <c r="D12" i="14" s="1"/>
</calcChain>
</file>

<file path=xl/sharedStrings.xml><?xml version="1.0" encoding="utf-8"?>
<sst xmlns="http://schemas.openxmlformats.org/spreadsheetml/2006/main" count="210" uniqueCount="59">
  <si>
    <t xml:space="preserve">
Ontario Health atHome
Board Expenses</t>
  </si>
  <si>
    <t>Purpose:</t>
  </si>
  <si>
    <t>Ontario Health atHome Posting of Travel, Meal and Hospitality Expense for Quarter 1 - Fiscal Year 2026/27</t>
  </si>
  <si>
    <t xml:space="preserve">Lisa Tweedy </t>
  </si>
  <si>
    <t>Total of all expenses - Executives:</t>
  </si>
  <si>
    <t>Total of each individual's expenses:</t>
  </si>
  <si>
    <t>Anna Greenberg</t>
  </si>
  <si>
    <t>Chief Executive Officer</t>
  </si>
  <si>
    <t>Lisa Tweedy</t>
  </si>
  <si>
    <t>Chief Human Resources Officer</t>
  </si>
  <si>
    <t>Cindy Ward</t>
  </si>
  <si>
    <t>Ex. Interim Chief Financial Officer</t>
  </si>
  <si>
    <t>Elham Roushani</t>
  </si>
  <si>
    <t>Interim Chief Financial Officer</t>
  </si>
  <si>
    <t>Tini Le</t>
  </si>
  <si>
    <t>Chief, Quality, Safety &amp; Risk Officer</t>
  </si>
  <si>
    <t>Wilfred Cheung</t>
  </si>
  <si>
    <t xml:space="preserve">Interim Chief Strategy, Transformation and Engagement Officer </t>
  </si>
  <si>
    <t>Lisa Burden</t>
  </si>
  <si>
    <t>Chief Patient Services Officer</t>
  </si>
  <si>
    <t xml:space="preserve">Katerina Podolak </t>
  </si>
  <si>
    <t>Interim Secondment Chief Performance and Accountability</t>
  </si>
  <si>
    <t>Michael McClurg</t>
  </si>
  <si>
    <t>Vice President, Legal Services</t>
  </si>
  <si>
    <t xml:space="preserve">Carolyn Gosse </t>
  </si>
  <si>
    <t>Interim Secondment Expert Advisor Quality &amp; Performance</t>
  </si>
  <si>
    <t xml:space="preserve">Susan Hollis </t>
  </si>
  <si>
    <t xml:space="preserve">Interim Expert Advisor, Home Care Service Bundles and Contracting </t>
  </si>
  <si>
    <t>Name:</t>
  </si>
  <si>
    <t>Title:</t>
  </si>
  <si>
    <t>Reporting Period:</t>
  </si>
  <si>
    <t>Q1 2026-27</t>
  </si>
  <si>
    <t>Date</t>
  </si>
  <si>
    <t>Amount</t>
  </si>
  <si>
    <t>Expense Category</t>
  </si>
  <si>
    <t>Description</t>
  </si>
  <si>
    <t>Nil</t>
  </si>
  <si>
    <t>Total</t>
  </si>
  <si>
    <t>Travel - Taxi/Public Transit</t>
  </si>
  <si>
    <t>Board Meeting</t>
  </si>
  <si>
    <t>Meeting with Stakeholder</t>
  </si>
  <si>
    <t>Travel - Accommodation</t>
  </si>
  <si>
    <t>Chief Quality, Safety and Risk Officer</t>
  </si>
  <si>
    <t>Travel - Parking</t>
  </si>
  <si>
    <t>Travel - Mileage</t>
  </si>
  <si>
    <t>Expense Category:</t>
  </si>
  <si>
    <t>Description:</t>
  </si>
  <si>
    <t>Travel - Vehicle Rental</t>
  </si>
  <si>
    <t>Executive Leadership Team Meeting</t>
  </si>
  <si>
    <t>Regional Internal Meeting</t>
  </si>
  <si>
    <t>Meeting with Health Service Provider</t>
  </si>
  <si>
    <t xml:space="preserve">Travel - Train </t>
  </si>
  <si>
    <t>Travel - Airfare</t>
  </si>
  <si>
    <t>Committee Meeting</t>
  </si>
  <si>
    <t>Site Visit</t>
  </si>
  <si>
    <t>Training / Conference / Forum</t>
  </si>
  <si>
    <t>Travel - Incidentals</t>
  </si>
  <si>
    <t>Travel - Meals</t>
  </si>
  <si>
    <t>Hospitality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</si>
</sst>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&quot;$&quot;#,##0.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u/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Arial"/>
      <family val="2"/>
    </font>
    <font>
      <sz val="11"/>
      <color theme="1"/>
      <name val="Arial"/>
    </font>
    <font>
      <sz val="11"/>
      <name val="Arial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rgb="FF000000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hair">
        <color auto="1"/>
      </top>
      <bottom style="hair">
        <color auto="1"/>
      </bottom>
      <diagonal/>
    </border>
    <border>
      <left/>
      <right style="thin">
        <color rgb="FF000000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rgb="FF000000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ck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auto="1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rgb="FF000000"/>
      </bottom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hair">
        <color auto="1"/>
      </bottom>
      <diagonal/>
    </border>
    <border>
      <left style="thin">
        <color auto="1"/>
      </left>
      <right/>
      <top style="thick">
        <color rgb="FF000000"/>
      </top>
      <bottom style="thin">
        <color auto="1"/>
      </bottom>
      <diagonal/>
    </border>
    <border>
      <left/>
      <right style="thin">
        <color auto="1"/>
      </right>
      <top style="thick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000000"/>
      </top>
      <bottom style="thin">
        <color rgb="FF000000"/>
      </bottom>
      <diagonal/>
    </border>
    <border>
      <left style="thin">
        <color auto="1"/>
      </left>
      <right/>
      <top style="thick">
        <color rgb="FF000000"/>
      </top>
      <bottom style="medium">
        <color rgb="FF00000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2"/>
      </right>
      <top/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0"/>
      </bottom>
      <diagonal/>
    </border>
    <border>
      <left/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0"/>
      </top>
      <bottom/>
      <diagonal/>
    </border>
    <border>
      <left style="thin">
        <color auto="1"/>
      </left>
      <right style="thin">
        <color indexed="64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1">
    <xf numFmtId="0" fontId="0" fillId="0" borderId="0" xfId="0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0" fillId="3" borderId="0" xfId="0" applyFill="1"/>
    <xf numFmtId="0" fontId="5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/>
    <xf numFmtId="0" fontId="5" fillId="2" borderId="2" xfId="0" applyFont="1" applyFill="1" applyBorder="1" applyAlignment="1">
      <alignment horizontal="center" vertical="center"/>
    </xf>
    <xf numFmtId="0" fontId="6" fillId="3" borderId="0" xfId="0" applyFont="1" applyFill="1"/>
    <xf numFmtId="0" fontId="7" fillId="3" borderId="0" xfId="0" applyFont="1" applyFill="1" applyAlignment="1">
      <alignment vertical="top" wrapText="1"/>
    </xf>
    <xf numFmtId="0" fontId="8" fillId="3" borderId="0" xfId="0" applyFont="1" applyFill="1"/>
    <xf numFmtId="0" fontId="8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left" vertical="top"/>
    </xf>
    <xf numFmtId="0" fontId="7" fillId="3" borderId="0" xfId="0" applyFont="1" applyFill="1"/>
    <xf numFmtId="0" fontId="2" fillId="3" borderId="0" xfId="0" applyFont="1" applyFill="1"/>
    <xf numFmtId="0" fontId="5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5" fillId="3" borderId="0" xfId="0" applyFont="1" applyFill="1"/>
    <xf numFmtId="44" fontId="6" fillId="3" borderId="8" xfId="1" applyFont="1" applyFill="1" applyBorder="1"/>
    <xf numFmtId="0" fontId="7" fillId="4" borderId="2" xfId="0" applyFont="1" applyFill="1" applyBorder="1" applyAlignment="1">
      <alignment horizontal="center" vertical="center"/>
    </xf>
    <xf numFmtId="0" fontId="9" fillId="0" borderId="0" xfId="0" applyFont="1"/>
    <xf numFmtId="0" fontId="9" fillId="5" borderId="0" xfId="0" applyFont="1" applyFill="1"/>
    <xf numFmtId="0" fontId="10" fillId="5" borderId="0" xfId="0" applyFont="1" applyFill="1"/>
    <xf numFmtId="0" fontId="11" fillId="5" borderId="0" xfId="0" applyFont="1" applyFill="1"/>
    <xf numFmtId="0" fontId="12" fillId="5" borderId="0" xfId="0" applyFont="1" applyFill="1"/>
    <xf numFmtId="0" fontId="11" fillId="5" borderId="5" xfId="0" applyFont="1" applyFill="1" applyBorder="1"/>
    <xf numFmtId="0" fontId="11" fillId="5" borderId="8" xfId="0" applyFont="1" applyFill="1" applyBorder="1"/>
    <xf numFmtId="0" fontId="10" fillId="6" borderId="2" xfId="0" applyFont="1" applyFill="1" applyBorder="1" applyAlignment="1">
      <alignment horizontal="center" vertical="center"/>
    </xf>
    <xf numFmtId="44" fontId="8" fillId="3" borderId="8" xfId="1" applyFont="1" applyFill="1" applyBorder="1"/>
    <xf numFmtId="0" fontId="9" fillId="0" borderId="16" xfId="0" applyFont="1" applyBorder="1"/>
    <xf numFmtId="0" fontId="9" fillId="0" borderId="17" xfId="0" applyFont="1" applyBorder="1"/>
    <xf numFmtId="0" fontId="12" fillId="0" borderId="17" xfId="0" applyFont="1" applyBorder="1"/>
    <xf numFmtId="0" fontId="9" fillId="0" borderId="18" xfId="0" applyFont="1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5" xfId="0" applyBorder="1"/>
    <xf numFmtId="0" fontId="0" fillId="0" borderId="20" xfId="0" applyBorder="1"/>
    <xf numFmtId="0" fontId="0" fillId="0" borderId="25" xfId="0" applyBorder="1"/>
    <xf numFmtId="0" fontId="0" fillId="0" borderId="17" xfId="0" applyBorder="1"/>
    <xf numFmtId="0" fontId="2" fillId="0" borderId="17" xfId="0" applyFont="1" applyBorder="1"/>
    <xf numFmtId="44" fontId="8" fillId="3" borderId="26" xfId="1" applyFont="1" applyFill="1" applyBorder="1"/>
    <xf numFmtId="0" fontId="5" fillId="2" borderId="27" xfId="0" applyFont="1" applyFill="1" applyBorder="1" applyAlignment="1">
      <alignment horizontal="center" vertical="center"/>
    </xf>
    <xf numFmtId="0" fontId="10" fillId="6" borderId="27" xfId="0" applyFont="1" applyFill="1" applyBorder="1" applyAlignment="1">
      <alignment horizontal="center" vertical="center"/>
    </xf>
    <xf numFmtId="0" fontId="9" fillId="5" borderId="16" xfId="0" applyFont="1" applyFill="1" applyBorder="1"/>
    <xf numFmtId="8" fontId="6" fillId="0" borderId="12" xfId="1" applyNumberFormat="1" applyFont="1" applyBorder="1"/>
    <xf numFmtId="8" fontId="6" fillId="0" borderId="9" xfId="1" applyNumberFormat="1" applyFont="1" applyBorder="1"/>
    <xf numFmtId="0" fontId="13" fillId="0" borderId="0" xfId="0" applyFont="1"/>
    <xf numFmtId="0" fontId="13" fillId="0" borderId="37" xfId="0" applyFont="1" applyBorder="1"/>
    <xf numFmtId="0" fontId="13" fillId="0" borderId="26" xfId="0" applyFont="1" applyBorder="1"/>
    <xf numFmtId="44" fontId="6" fillId="3" borderId="38" xfId="1" applyFont="1" applyFill="1" applyBorder="1"/>
    <xf numFmtId="44" fontId="6" fillId="3" borderId="34" xfId="1" applyFont="1" applyFill="1" applyBorder="1"/>
    <xf numFmtId="44" fontId="6" fillId="0" borderId="39" xfId="1" applyFont="1" applyFill="1" applyBorder="1"/>
    <xf numFmtId="15" fontId="6" fillId="3" borderId="40" xfId="0" applyNumberFormat="1" applyFont="1" applyFill="1" applyBorder="1" applyAlignment="1">
      <alignment horizontal="left"/>
    </xf>
    <xf numFmtId="15" fontId="6" fillId="3" borderId="0" xfId="0" applyNumberFormat="1" applyFont="1" applyFill="1" applyAlignment="1">
      <alignment horizontal="left"/>
    </xf>
    <xf numFmtId="44" fontId="6" fillId="3" borderId="41" xfId="1" applyFont="1" applyFill="1" applyBorder="1"/>
    <xf numFmtId="44" fontId="6" fillId="3" borderId="43" xfId="1" applyFont="1" applyFill="1" applyBorder="1"/>
    <xf numFmtId="44" fontId="6" fillId="3" borderId="44" xfId="1" applyFont="1" applyFill="1" applyBorder="1"/>
    <xf numFmtId="44" fontId="6" fillId="0" borderId="47" xfId="0" applyNumberFormat="1" applyFont="1" applyBorder="1"/>
    <xf numFmtId="44" fontId="6" fillId="0" borderId="44" xfId="1" applyFont="1" applyBorder="1"/>
    <xf numFmtId="0" fontId="6" fillId="0" borderId="39" xfId="0" applyFont="1" applyBorder="1" applyAlignment="1">
      <alignment horizontal="left"/>
    </xf>
    <xf numFmtId="0" fontId="6" fillId="3" borderId="30" xfId="0" applyFont="1" applyFill="1" applyBorder="1" applyAlignment="1">
      <alignment horizontal="left"/>
    </xf>
    <xf numFmtId="0" fontId="6" fillId="3" borderId="43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left"/>
    </xf>
    <xf numFmtId="0" fontId="10" fillId="6" borderId="3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8" fillId="3" borderId="30" xfId="0" applyFont="1" applyFill="1" applyBorder="1" applyAlignment="1">
      <alignment horizontal="left"/>
    </xf>
    <xf numFmtId="44" fontId="8" fillId="3" borderId="30" xfId="1" applyFont="1" applyFill="1" applyBorder="1"/>
    <xf numFmtId="0" fontId="6" fillId="0" borderId="8" xfId="0" applyFont="1" applyBorder="1" applyAlignment="1">
      <alignment horizontal="left"/>
    </xf>
    <xf numFmtId="0" fontId="11" fillId="3" borderId="50" xfId="0" applyFont="1" applyFill="1" applyBorder="1" applyAlignment="1">
      <alignment horizontal="left"/>
    </xf>
    <xf numFmtId="0" fontId="0" fillId="0" borderId="18" xfId="0" applyBorder="1"/>
    <xf numFmtId="0" fontId="0" fillId="0" borderId="51" xfId="0" applyBorder="1"/>
    <xf numFmtId="0" fontId="0" fillId="0" borderId="52" xfId="0" applyBorder="1"/>
    <xf numFmtId="164" fontId="0" fillId="0" borderId="24" xfId="0" applyNumberFormat="1" applyBorder="1"/>
    <xf numFmtId="0" fontId="6" fillId="0" borderId="53" xfId="0" applyFont="1" applyBorder="1" applyAlignment="1">
      <alignment horizontal="left"/>
    </xf>
    <xf numFmtId="0" fontId="6" fillId="0" borderId="49" xfId="0" applyFont="1" applyBorder="1" applyAlignment="1">
      <alignment horizontal="left"/>
    </xf>
    <xf numFmtId="44" fontId="6" fillId="3" borderId="54" xfId="1" applyFont="1" applyFill="1" applyBorder="1"/>
    <xf numFmtId="0" fontId="6" fillId="0" borderId="30" xfId="0" applyFont="1" applyBorder="1" applyAlignment="1">
      <alignment horizontal="left"/>
    </xf>
    <xf numFmtId="0" fontId="6" fillId="0" borderId="56" xfId="0" applyFont="1" applyBorder="1" applyAlignment="1">
      <alignment horizontal="left"/>
    </xf>
    <xf numFmtId="0" fontId="5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/>
    </xf>
    <xf numFmtId="0" fontId="6" fillId="0" borderId="57" xfId="0" applyFont="1" applyBorder="1" applyAlignment="1">
      <alignment horizontal="left"/>
    </xf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8" fillId="3" borderId="8" xfId="0" applyFont="1" applyFill="1" applyBorder="1" applyAlignment="1">
      <alignment horizontal="left"/>
    </xf>
    <xf numFmtId="166" fontId="15" fillId="5" borderId="65" xfId="0" applyNumberFormat="1" applyFont="1" applyFill="1" applyBorder="1"/>
    <xf numFmtId="0" fontId="18" fillId="0" borderId="0" xfId="0" applyFont="1" applyAlignment="1">
      <alignment horizontal="center"/>
    </xf>
    <xf numFmtId="0" fontId="16" fillId="3" borderId="66" xfId="0" applyFont="1" applyFill="1" applyBorder="1"/>
    <xf numFmtId="0" fontId="4" fillId="0" borderId="36" xfId="0" applyFont="1" applyBorder="1"/>
    <xf numFmtId="0" fontId="0" fillId="0" borderId="67" xfId="0" applyBorder="1"/>
    <xf numFmtId="0" fontId="8" fillId="3" borderId="26" xfId="0" applyFont="1" applyFill="1" applyBorder="1" applyAlignment="1">
      <alignment horizontal="left"/>
    </xf>
    <xf numFmtId="44" fontId="6" fillId="0" borderId="5" xfId="1" applyFont="1" applyFill="1" applyBorder="1"/>
    <xf numFmtId="44" fontId="6" fillId="0" borderId="8" xfId="1" applyFont="1" applyFill="1" applyBorder="1"/>
    <xf numFmtId="44" fontId="6" fillId="0" borderId="49" xfId="1" applyFont="1" applyFill="1" applyBorder="1"/>
    <xf numFmtId="44" fontId="8" fillId="3" borderId="68" xfId="1" applyFont="1" applyFill="1" applyBorder="1"/>
    <xf numFmtId="0" fontId="6" fillId="0" borderId="68" xfId="0" applyFont="1" applyBorder="1" applyAlignment="1">
      <alignment horizontal="left"/>
    </xf>
    <xf numFmtId="0" fontId="8" fillId="3" borderId="68" xfId="0" applyFont="1" applyFill="1" applyBorder="1" applyAlignment="1">
      <alignment horizontal="left"/>
    </xf>
    <xf numFmtId="8" fontId="6" fillId="0" borderId="69" xfId="1" applyNumberFormat="1" applyFont="1" applyBorder="1"/>
    <xf numFmtId="8" fontId="6" fillId="0" borderId="47" xfId="0" applyNumberFormat="1" applyFont="1" applyBorder="1"/>
    <xf numFmtId="8" fontId="0" fillId="0" borderId="15" xfId="0" applyNumberFormat="1" applyBorder="1"/>
    <xf numFmtId="0" fontId="7" fillId="0" borderId="0" xfId="0" applyFont="1"/>
    <xf numFmtId="0" fontId="23" fillId="3" borderId="66" xfId="0" applyFont="1" applyFill="1" applyBorder="1"/>
    <xf numFmtId="166" fontId="16" fillId="3" borderId="66" xfId="0" applyNumberFormat="1" applyFont="1" applyFill="1" applyBorder="1" applyAlignment="1">
      <alignment vertical="top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horizontal="left" vertical="center"/>
    </xf>
    <xf numFmtId="0" fontId="0" fillId="0" borderId="70" xfId="0" applyBorder="1"/>
    <xf numFmtId="0" fontId="14" fillId="3" borderId="71" xfId="0" applyFont="1" applyFill="1" applyBorder="1"/>
    <xf numFmtId="0" fontId="14" fillId="3" borderId="72" xfId="0" applyFont="1" applyFill="1" applyBorder="1"/>
    <xf numFmtId="0" fontId="0" fillId="0" borderId="73" xfId="0" applyBorder="1"/>
    <xf numFmtId="0" fontId="14" fillId="3" borderId="74" xfId="0" applyFont="1" applyFill="1" applyBorder="1"/>
    <xf numFmtId="0" fontId="14" fillId="3" borderId="73" xfId="0" applyFont="1" applyFill="1" applyBorder="1" applyAlignment="1">
      <alignment wrapText="1"/>
    </xf>
    <xf numFmtId="0" fontId="14" fillId="3" borderId="74" xfId="0" applyFont="1" applyFill="1" applyBorder="1" applyAlignment="1">
      <alignment wrapText="1"/>
    </xf>
    <xf numFmtId="0" fontId="15" fillId="3" borderId="73" xfId="0" applyFont="1" applyFill="1" applyBorder="1"/>
    <xf numFmtId="0" fontId="17" fillId="3" borderId="74" xfId="0" applyFont="1" applyFill="1" applyBorder="1" applyAlignment="1">
      <alignment horizontal="center"/>
    </xf>
    <xf numFmtId="0" fontId="16" fillId="3" borderId="74" xfId="0" applyFont="1" applyFill="1" applyBorder="1" applyAlignment="1">
      <alignment horizontal="left" vertical="center"/>
    </xf>
    <xf numFmtId="0" fontId="15" fillId="3" borderId="73" xfId="0" applyFont="1" applyFill="1" applyBorder="1" applyAlignment="1">
      <alignment horizontal="left" vertical="center"/>
    </xf>
    <xf numFmtId="0" fontId="16" fillId="3" borderId="73" xfId="0" applyFont="1" applyFill="1" applyBorder="1"/>
    <xf numFmtId="0" fontId="16" fillId="3" borderId="74" xfId="0" applyFont="1" applyFill="1" applyBorder="1"/>
    <xf numFmtId="0" fontId="16" fillId="0" borderId="74" xfId="0" applyFont="1" applyBorder="1"/>
    <xf numFmtId="0" fontId="21" fillId="3" borderId="75" xfId="0" applyFont="1" applyFill="1" applyBorder="1"/>
    <xf numFmtId="0" fontId="22" fillId="3" borderId="75" xfId="0" applyFont="1" applyFill="1" applyBorder="1"/>
    <xf numFmtId="0" fontId="19" fillId="3" borderId="73" xfId="0" applyFont="1" applyFill="1" applyBorder="1" applyAlignment="1">
      <alignment horizontal="left" vertical="center" indent="2"/>
    </xf>
    <xf numFmtId="0" fontId="20" fillId="3" borderId="74" xfId="0" applyFont="1" applyFill="1" applyBorder="1"/>
    <xf numFmtId="0" fontId="19" fillId="3" borderId="76" xfId="0" applyFont="1" applyFill="1" applyBorder="1" applyAlignment="1">
      <alignment vertical="center"/>
    </xf>
    <xf numFmtId="0" fontId="16" fillId="3" borderId="77" xfId="0" applyFont="1" applyFill="1" applyBorder="1"/>
    <xf numFmtId="0" fontId="16" fillId="3" borderId="78" xfId="0" applyFont="1" applyFill="1" applyBorder="1"/>
    <xf numFmtId="0" fontId="8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left" vertical="top"/>
    </xf>
    <xf numFmtId="0" fontId="11" fillId="3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center" vertical="center"/>
    </xf>
    <xf numFmtId="15" fontId="8" fillId="3" borderId="9" xfId="0" applyNumberFormat="1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7" fillId="3" borderId="26" xfId="0" applyFont="1" applyFill="1" applyBorder="1" applyAlignment="1">
      <alignment horizontal="left"/>
    </xf>
    <xf numFmtId="0" fontId="8" fillId="3" borderId="68" xfId="0" applyFont="1" applyFill="1" applyBorder="1" applyAlignment="1">
      <alignment horizontal="left"/>
    </xf>
    <xf numFmtId="15" fontId="8" fillId="3" borderId="10" xfId="0" applyNumberFormat="1" applyFont="1" applyFill="1" applyBorder="1" applyAlignment="1">
      <alignment horizontal="left"/>
    </xf>
    <xf numFmtId="0" fontId="11" fillId="5" borderId="7" xfId="0" applyFont="1" applyFill="1" applyBorder="1" applyAlignment="1">
      <alignment horizontal="left"/>
    </xf>
    <xf numFmtId="0" fontId="15" fillId="3" borderId="73" xfId="0" applyFont="1" applyFill="1" applyBorder="1" applyAlignment="1">
      <alignment horizontal="center" wrapText="1"/>
    </xf>
    <xf numFmtId="0" fontId="15" fillId="3" borderId="0" xfId="0" applyFont="1" applyFill="1" applyAlignment="1">
      <alignment horizontal="center" wrapText="1"/>
    </xf>
    <xf numFmtId="0" fontId="15" fillId="3" borderId="74" xfId="0" applyFont="1" applyFill="1" applyBorder="1" applyAlignment="1">
      <alignment horizontal="center" wrapText="1"/>
    </xf>
    <xf numFmtId="0" fontId="16" fillId="3" borderId="73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/>
    </xf>
    <xf numFmtId="0" fontId="16" fillId="3" borderId="74" xfId="0" applyFont="1" applyFill="1" applyBorder="1" applyAlignment="1">
      <alignment horizontal="left" vertical="center"/>
    </xf>
    <xf numFmtId="0" fontId="16" fillId="3" borderId="73" xfId="0" applyFont="1" applyFill="1" applyBorder="1" applyAlignment="1">
      <alignment horizontal="left" vertical="center"/>
    </xf>
    <xf numFmtId="15" fontId="6" fillId="0" borderId="9" xfId="0" applyNumberFormat="1" applyFont="1" applyBorder="1" applyAlignment="1">
      <alignment horizontal="left"/>
    </xf>
    <xf numFmtId="15" fontId="6" fillId="0" borderId="10" xfId="0" applyNumberFormat="1" applyFont="1" applyBorder="1" applyAlignment="1">
      <alignment horizontal="left"/>
    </xf>
    <xf numFmtId="15" fontId="5" fillId="0" borderId="39" xfId="0" applyNumberFormat="1" applyFont="1" applyBorder="1" applyAlignment="1">
      <alignment horizontal="left"/>
    </xf>
    <xf numFmtId="15" fontId="6" fillId="0" borderId="49" xfId="0" applyNumberFormat="1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2" borderId="2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left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5" fillId="2" borderId="27" xfId="0" applyFont="1" applyFill="1" applyBorder="1" applyAlignment="1">
      <alignment horizontal="center" vertical="center"/>
    </xf>
    <xf numFmtId="15" fontId="6" fillId="3" borderId="28" xfId="0" applyNumberFormat="1" applyFont="1" applyFill="1" applyBorder="1" applyAlignment="1">
      <alignment horizontal="left"/>
    </xf>
    <xf numFmtId="15" fontId="6" fillId="3" borderId="29" xfId="0" applyNumberFormat="1" applyFont="1" applyFill="1" applyBorder="1" applyAlignment="1">
      <alignment horizontal="left"/>
    </xf>
    <xf numFmtId="15" fontId="6" fillId="3" borderId="9" xfId="0" applyNumberFormat="1" applyFont="1" applyFill="1" applyBorder="1" applyAlignment="1">
      <alignment horizontal="left"/>
    </xf>
    <xf numFmtId="0" fontId="0" fillId="0" borderId="35" xfId="0" applyBorder="1" applyAlignment="1">
      <alignment horizontal="left"/>
    </xf>
    <xf numFmtId="15" fontId="6" fillId="3" borderId="14" xfId="0" applyNumberFormat="1" applyFont="1" applyFill="1" applyBorder="1" applyAlignment="1">
      <alignment horizontal="left"/>
    </xf>
    <xf numFmtId="15" fontId="6" fillId="3" borderId="13" xfId="0" applyNumberFormat="1" applyFont="1" applyFill="1" applyBorder="1" applyAlignment="1">
      <alignment horizontal="left"/>
    </xf>
    <xf numFmtId="0" fontId="5" fillId="3" borderId="54" xfId="0" applyFont="1" applyFill="1" applyBorder="1" applyAlignment="1">
      <alignment horizontal="left"/>
    </xf>
    <xf numFmtId="0" fontId="5" fillId="3" borderId="55" xfId="0" applyFont="1" applyFill="1" applyBorder="1" applyAlignment="1">
      <alignment horizontal="left"/>
    </xf>
    <xf numFmtId="15" fontId="6" fillId="3" borderId="8" xfId="0" applyNumberFormat="1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15" fontId="6" fillId="3" borderId="44" xfId="0" applyNumberFormat="1" applyFont="1" applyFill="1" applyBorder="1" applyAlignment="1">
      <alignment horizontal="left"/>
    </xf>
    <xf numFmtId="0" fontId="6" fillId="3" borderId="44" xfId="0" applyFont="1" applyFill="1" applyBorder="1" applyAlignment="1">
      <alignment horizontal="left"/>
    </xf>
    <xf numFmtId="15" fontId="5" fillId="3" borderId="43" xfId="0" applyNumberFormat="1" applyFont="1" applyFill="1" applyBorder="1" applyAlignment="1">
      <alignment horizontal="left"/>
    </xf>
    <xf numFmtId="0" fontId="5" fillId="3" borderId="43" xfId="0" applyFont="1" applyFill="1" applyBorder="1" applyAlignment="1">
      <alignment horizontal="left"/>
    </xf>
    <xf numFmtId="0" fontId="11" fillId="5" borderId="9" xfId="0" applyFont="1" applyFill="1" applyBorder="1" applyAlignment="1">
      <alignment horizontal="left"/>
    </xf>
    <xf numFmtId="0" fontId="11" fillId="5" borderId="10" xfId="0" applyFont="1" applyFill="1" applyBorder="1" applyAlignment="1">
      <alignment horizontal="left"/>
    </xf>
    <xf numFmtId="0" fontId="11" fillId="5" borderId="0" xfId="0" applyFont="1" applyFill="1" applyAlignment="1">
      <alignment horizontal="left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15" fontId="6" fillId="0" borderId="34" xfId="0" applyNumberFormat="1" applyFont="1" applyBorder="1" applyAlignment="1">
      <alignment horizontal="left"/>
    </xf>
    <xf numFmtId="15" fontId="6" fillId="0" borderId="11" xfId="0" applyNumberFormat="1" applyFont="1" applyBorder="1" applyAlignment="1">
      <alignment horizontal="left"/>
    </xf>
    <xf numFmtId="15" fontId="5" fillId="0" borderId="45" xfId="0" applyNumberFormat="1" applyFont="1" applyBorder="1" applyAlignment="1">
      <alignment horizontal="left"/>
    </xf>
    <xf numFmtId="15" fontId="5" fillId="0" borderId="46" xfId="0" applyNumberFormat="1" applyFont="1" applyBorder="1" applyAlignment="1">
      <alignment horizontal="left"/>
    </xf>
    <xf numFmtId="0" fontId="10" fillId="6" borderId="33" xfId="0" applyFont="1" applyFill="1" applyBorder="1" applyAlignment="1">
      <alignment horizontal="center" vertical="center"/>
    </xf>
    <xf numFmtId="0" fontId="10" fillId="6" borderId="32" xfId="0" applyFont="1" applyFill="1" applyBorder="1" applyAlignment="1">
      <alignment horizontal="center" vertical="center"/>
    </xf>
    <xf numFmtId="15" fontId="6" fillId="0" borderId="41" xfId="0" applyNumberFormat="1" applyFont="1" applyBorder="1" applyAlignment="1">
      <alignment horizontal="left"/>
    </xf>
    <xf numFmtId="15" fontId="6" fillId="0" borderId="42" xfId="0" applyNumberFormat="1" applyFont="1" applyBorder="1" applyAlignment="1">
      <alignment horizontal="left"/>
    </xf>
    <xf numFmtId="0" fontId="6" fillId="3" borderId="0" xfId="0" applyFont="1" applyFill="1" applyAlignment="1"/>
    <xf numFmtId="0" fontId="9" fillId="0" borderId="0" xfId="0" applyFont="1" applyAlignment="1"/>
    <xf numFmtId="0" fontId="9" fillId="5" borderId="0" xfId="0" applyFont="1" applyFill="1" applyAlignment="1"/>
    <xf numFmtId="0" fontId="0" fillId="0" borderId="0" xfId="0" applyAlignment="1"/>
    <xf numFmtId="0" fontId="9" fillId="0" borderId="18" xfId="0" applyFont="1" applyBorder="1" applyAlignment="1"/>
  </cellXfs>
  <cellStyles count="4">
    <cellStyle name="Comma 2" xfId="2" xr:uid="{00000000-0005-0000-0000-000000000000}"/>
    <cellStyle name="Currency" xfId="1" builtinId="4"/>
    <cellStyle name="Currency 2" xfId="3" xr:uid="{00000000-0005-0000-0000-000002000000}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93A77"/>
      <color rgb="FF7D9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97155</xdr:rowOff>
    </xdr:to>
    <xdr:sp macro="" textlink="">
      <xdr:nvSpPr>
        <xdr:cNvPr id="2" name="AutoShape 3" descr="data:image/png;base64,iVBORw0KGgoAAAANSUhEUgAAAroAAACACAYAAADkg8r7AAAAAXNSR0IArs4c6QAAIABJREFUeF7t3QV4VUfeBvA3yY078UCQAMGhQAgSILgV9wLFrYRAcAhWihYPEFwTJLg7FHcoUooXl4QYcbvy7UykUCRkFz52b97zPbsfe3PO3HN+M/R5O5nzH53U1NTbCoWiKHhQgAIUoAAFKEABClBASwRUKlWEDoOulvQmH4MCFKAABShAAQpQIFOAQZeDgQ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OUYoAAFKEABClCAAhTQSgEGXa3sVj4UBShAAQpQgAIUoACDLscABShAAQpQgAIUoIBWCjDoamW38qEoQAEKUIACFKAABRh0OQYoQAEKUIACFKAABbRSgEFXK7uVD0UBClCAAhSgAAUowKDLMUABClCAAhSgAAUooJUCDLpa2a18KApQgAIUoAAFKEABBl2OAQpQgAIUoAAFKEABrRRg0NXKbuVDUYACFKAABShAAQow6HIMUIACFKAABShAAQpopQCDrlZ2Kx+KAhSgAAUoQAEKUIBBl2OAAhSgAAUoQAEKUEArBRh0tbJb+VAUoAAFKEABClCAAgy6HAMUoAAFKEABClCAAlopwKCrld3Kh6IABShAAQpQgAIUYNDlGKAABShAAQpQgAIU0EoBBl2t7FY+FAUoQAEKUIACFKAAgy7HAAUoQAEKUIACFKCAVgow6Gplt/KhKEABClCAAhSgAAUYdDkGKEABClCAAhSgAAW0UoBBVyu7lQ9FAQpQgAIUoAAFKMCgyzFAAQpQgAIUoAAFKKCVAgy6WtmtfCgKUIACFKAABShAAQZdjgEKUIACFKAABShAAa0UYNDVym7lQ1GAAhSgAAUoQAEKMOhyDFCAAhSgAAUoQAEKaKUAg65WdisfigIUoAAFKEABClCAQZdjgA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M3mGNBogBS15p2r9HV0oKubzYZ4OgUoQAEKUIACFKDAVxVg0M2CNy5FjQeRyTjyLA4P4pRIVqmRqNYgI+rqADDS0YGxQhd5TRWoldsExe2MYG6g91U7jo1TgAIUoAAFKEABCnxagEH3Iz73I5MReOcNzoYmITRJiagkFZLSZ3Lfnc8FRNgV/zHQ1YGlgS4cTRSoZG+ETm5WMvSKn33pQ6PRQEfna7T8Ze5U3F98QiKSU1KgUChgYWb6X32/X+ap2QoFKEABClCAAv9NAgy6/+iNsHglVt6OQtC9GLxOUkGd/nNdnbQw+7EjI/xmrGoQ5+Yy0EOHguboXcoaTmb6/3G/q9Rq/Hn7Lg4fOoy79+7CyMgIHh4VUatmdTg7Ov5b7b94+RIPHz6ERq1GkWLF4WBn+2+188+LoqKiMGqUH7bv3Imy35XFhvVrYW1t/UXaZiMUoAAFKEABClDgcwQYdN9SuhORhJ8vhuHQy0To6QL/6bJbEX5F8K1ka4RJlezxnb3R5/TJB89JSEzEkmUrMWXKZISHvnrrHB24V6yEObNno2qVStlu3z9gEYYOHgRVagrWBG/Bj21bZruND10QHh6OLl26YN++fXBzc8OZM2dga/tlQvQXuUE2QgEKUIACFKCA1gsw6KZ38b3IZAw+E4rToYkw1PuySwJS1RoUtzSAf1VHlHc0zvagEi/ATZo6DRPGj4VKqZTXG5uaISU5GSplqvzfBd2KYsP69ahQvmy22l+waAkGDvCBWpmKtZt3oGPrZtm6/mMnx8XFYfrMWTh+4gTcCrth9szpsLCw+CJtsxEKUIACFKAABSjwOQIMugCik1Xo9dtLHHqR8MVDbkYnpKg0qOpgjPlejshvYfA5fZN5zrFTZ9CmZQtEhIfB2MQUXbp1Rc0aNREdHY3Va9bg7KmT8tw27X7AiuXLYGxsjBevXkGpVMHOJhfMzc1w5+59PHryBLY2NnAvWwa6urpyDe3U6TMxdfJEGXRnzF+MNs0bwyaXNcxMTGSbYRGRuHf/Ad5ER8vPi7oVhpWlZea9xcTFIfR1OAwM9OHi7ITYuHjcvXsPBVwL4HV4BF6GhMLK0gLflSgOfX1F2nUa4P7Dv/Dg0RMY6OujSOFCyOPslC0TnkwBClCAAhSgAAWyEmDQBTD1Yhhm/REllyt8rUPMyqo0GgwsYQ2/CnZQZGPWuGv3nlizeqUMp/28fTBt6hSYmqTNDN+9/wDfN22Gv+7cgq2DAzZsCEbJkqXQrVs3hIW9RotWrREXG4td27chIjIKZmYm+LFzF4wfMxpr1q7HqBHDEfLqJcTLYy75C8DV1RXjRvvBs2o1zPafj727duHFi2cQSyfMTE3h4pIXo8eORd1aNeT3b92xCxPGj4NLvnzo27cvVq1ahSePHmPqtGk4ceI4Duzfj6LFimHhgvmwtLREyOtwzJozBwf27kF4RCQUCj04OTqhTft2GOjtLQMzDwpQgAIUoAAFKPAlBHJ80BXVFVofeoEXCUq8nT3F+loRTjMOuZjhEy+kZZz6zjX/OD9VDeQ20cOKGs7wcPq8JQyvQsPQskULnD93BtY2Nrh27Try5sn9Tt+LQDrEd4C8wYlTpqBDp87wrOiBkFcvYGNvjzeRUZlLHMSF9g6OOHT8JPbt2gm/EcPeacvM3BxrAwPhUsAVzZo1xfMnT6DQN4S+gT4S4+PkuQUKFcbhQ4dQsEB+LFq6DP369IallTXs7O3w4N49WFlZY9mKVdiwLhDbtm1D0aJFcfbMGRgaG2PQ0BFYsXRR5hKMjC83NDLGLxMnYfjQwV9iXLMNClCAAhSgAAUogBwfdMecDcXSu9FyKIgwq5KJVQN9XR0Y6epAT5RbACDW2SapNFCqNdAVG0SkL+MVL5upNRoo0s/XT0/L4jNxfopatKaBIr0UWIJSjeFlcmFkeTtknPupcXjp8hV06NgRD+7dhYdnNVw4nbZM4e3j7IWL8KxUUX7U32cA+vTzQeOG9fDk8SP5Wd78BVCmbHlcOn9Wzt4q9PUxedqvaNG8JUaM8sOOrZugUSnRpU9/1KjuiRpVPWFjY4POXboiv6srunbuDDMzcyxevAhzZ82AUqnETP95GDLAB0uXr0SfXj0A8XwaDRycnFCpUmUMGjwEAf5zsHnLFpQqVQonTp7EpSu/o1GDBjJ029o7oGGj7xGfkIC9O3cgOTkJBQsXQXDwBriXy946Y/49pgAFKEABClCAAh8SyNFBNzxBiQ6HX+BiWFLm2lw7Iz2UzGWIklYGcLcxgq2pQlZOeBqTikvhSfjzTTL+iEhGjDKt8Ji5QhclrAxRzMYQFXMZooCVgcx80YkqXIlIxvXIJNyKTMarJJU8XwTlopb6CK7vAhfzrH9Nf/LMWXTu1EmG1lr1GuDowf3v9ePvN26ifJlS8vNevXrhJx9ftGjaBE8eP4RzHhesWLkKDerWxtARozBn5nR53gi/0Zgy8RfMX7gYvgMHyDW6QZu2o1Ob5pntvw6PxLMXz/EmPAz6BgZ4/OwFJowbi4d/PUCfft5YHLDg76ALoEHjppj+6zSUKl4MoupC7969sX37dpQuXRqHDx/GxCnTsMB/jqyrO8t/Hgb0+wmpqUr4DBqMJQHz5fcuW74SPXt0499WClCAAhSgAAUo8B8L5Oigu/uvWAw9F4qIZJWckbTS14HfdzboXNz6o2toY5JV2HgvGlsfxSI+VY1ObpZo5WohA/GHDqVKjVPPE9Dp+EukZ2OoVRpsrp8HNVxMs+zAP2/dRrv27fHnHzdQokxZ3Lh6Rc4ov30cOnoM9evUkh/5Dh6C3j/1R4M6tfD0ySM0btYCu3dskz9bvGI1Bg/wRlJiIkaNHovJEyfAf8FCDB7kK4PumuCt6NwurbxYbFwclq1cDf85s/E0fWZYvAgnzhObQPz4448IDAx8K+jq4PjJk/CqVlVeHxERgZ49e2LHjh0y6B44eBA9evXB/j27kLeAKzYGB6OSRwV57oEjv6Fh3dryz1On/YqRI4Zn6cITKEABClCAAhSgQFYCOTroTr8SjmlXI2SoVak1cDZRYEE1R3jlMYWokvAqPhVhCSq5LMHBVA9Opn/PwD58k4wEpQYlbf+ujRsal4qQJBWUKg1yGekht6k+DBQ6CI9XoszmR1CmL+AVSxqGlrLGqAr2UGTxAlxcfAKaNmuGY0ePwNTMHHsPHISXZ+V3+rXfAF8smu8PXT09zJnrj2bNW6Jqlcp4/uwJWrZtj60bN8jzl65cDV+f/khMTIDfB4Ju4MZt+LFti7fO9UZiQgJq16uPChU8cPfuHRw9dAgxMdEfCLq6OHXmtPzejwXdLt174PD+fSjkVhTBwetRvmzaEoXjp8+iZjVP+efJkybDb7RfVuOWP6cABShAAQpQgAJZCuTYoJuq1MD3dAjW3I+GqUJXLk8w1tPBBHc7dCthhWfRKfA9E4rHcUro6wLWhnooZK6Pjm6WqOScVnor47j4KgHBD2JwLzpFzg6nqjRw+dcM788e9ihjZ4R9D2PQ7URI5vlivW9DF1Msq+UMk6yS7r/WB48e/wumT50EVWoqatSuh+XLl8E1f15RpQubtmxHn949ER0ViYKF3eSaWCvrXKju6SmDbos27bBtU/BnBd2lgevQ68cOiE9MQrfu3bE5eAPyFSyM40ePIn8+F5y/fBmdOnTEX/fvfTDonjx9CtU8q3ww6B46fBijx47DiqVLYGhkhNVrAtG+bRt57sRp0zFu1Aj55/kBC9G/309ZDlyeQAEKUIACFKAABbISyLFB91lMKn468QqnQhNhlP4CWaJSjZ5FrDC7mqOc0a298zFuRKXIagxiMlb8fzHr276gBYaUs4GhQhdRSSr4ngzBjqdx8gU1sahAzNhWtTPCkprOcs3u2HOvseT2G7l2VxwiVBc0VeBg83ywNNTLqo/w+OkLNGxQH3du/wkdHR2U+q4sSpYsgbi4eFnNIPx1KHR0dTFk2AhMmzwRDx4/RZ2aNT8v6AYswpBBvnJntNLlysO9XDlUrloNRw8dRPD6dbCxs8fxE6fgYG+LadNnYP6cWUhNTYVrwUI4cGA/jp88hd49ukPsI/exoCteRhMbRxz+7QTat06bMS5eqjR69e2PqMhwLJzvL5/Bzt4BwcHBqFUzrXQZDwpQgAIUoAAFKPCfCOTYoHsjLEkG3VvRKTBIL6GQrNKgop0xltRwRH5LAwTdeoOh51+npde0fQ5kLVwDHR10KWyBSVUcZFWGASdDsPLuG5iJmWFRvUGjwdjytuhfxgZKtRp1djzFrTcpmZUaRFvinN/busLZLOsX0sT5ew4cQq+ePRDy4vl7/S1CbuOmzbFs6WI42Nnh9r2HqF3TC69ePkezVm2wY8smec2SFaswwLsfUpKTMNJvjNwoYuPmLbLd2JiYzHYHDxsht+vNKD1m5+gEQwMDREZEyIoL4nqxTvjQkSN4+OgJevcUQRc4ceo0qldNW4Ig1uh2794du3btQvHixeUWwMLvh46dcXDfbnmOWGqhUatlDV8dHV309/XFjGlT5XfxoAAFKEABClCAAv+pQI4NuudeJaDviRA8j0+Va3BlkBWztv+qpDDL0x4dilghPkWNjgef4+TrRHmOSp2WecVaW2sDXSyu5oT6BczgfeIVAu9Fw1ihK2eCxQ5oC6s7Ia+lPrbfj4HvudcQZcUySpKJ7xJlzI5974JSDp9XT1dcc+T4SUyZNBF379xB1Jto6Ovrw9nZSa6hnTBuDGysreVz3Hv4GC1atMSL50/RpFkLBK1cJj9fvW4D/EaORGJSIgYPGoKxfiPw+Okz+PgMwOFDB2WJL1Fjt2ev3ujcpQv8Ro7AoYMHERcbI8uBde3REzrQweKFC0RdOuzfty/9eh/o6uhh377dqFzRQ35XZGQkBvgOwu49e1CyZEns3rEduXLlwq07dzFq9GicO3MGYaEh0NHVg3Pu3GjcpCnGjx8LJ3v7/3RM83oKUIACFKAABSggBXJs0D36PB59T7xCVLIKem9VMRDLDmo7m2CxlxPsTRX4MzwJfY6/wh9RKajqaIyydsYIT1TiXEiCrLZQ3dkEQ8+9xsPYFLkkobC5PqZXcUBNF1PEpqjQ/chLHHuVAF1dERH/PkTQ3V7bGdXymWVrKIq6s5ev3cDNW3dhYWEOTw93uV737SM6Lh4nzpxHXFwc8uXJA8+K5eWP/3r8DFf/uClDajG3wihdvIj8/NnLV9iydRsiw8NRtUZN2aaZqYkM01t37sLjB/dRtWYt1KtRHckpqdi0bTuiomPRvlULxCcm4tylK9DTU6BO9Spyy2FxiMoMl67ekEFYbDtcs2qlzJnahKQkHD91FmdPnYCBoRHqiJfdypWBvl7WyziyhcWTKUABClCAAhTI0QI5NugefBInA2ycSvPOjmgy/as1GF3WBgPK2sqfnXmRgA33otGlmCUqOJpAVFfo81sIQpKUUEKD+zGpMsSWtzGEXzlb1E4PrwHXIzD1aiSS1WI2992SYCLorvJyRJOCFjl6APLhKUABClCAAhSgwNcSyLFBd9+jWBl0kzR4Z0mBDLoaIJeBDqZ52KOlm6W0j01WwVhfVy5hGHE6BMdeJsLL0Rjbn8TCSl8PLQtaoGVBcxTNZSjP3/MwrUZvWFJaebJ/HuI75nk6oEORtPZ5UIACFKAABShAAQp8WYEcG3T3pAfdlA8E3bSwq4GTkQJjytui3Vth9GZYEpofeA4zQ10cb5wXoUkqWX7Mxdwgc0vfQ4/jMPx8KJ7Gi9Jk74fcjDA919MBnRh0v+yIZmsUoAAFKEABClAgXSDHBt1DT9OWLsQq31+6kDE6xKyrpb4uehSxhHfpXLA00sPa228w8mIYTPR0sMbLCZXf2t0sSanB4hsRWHTrDSJS1O8tiXh71Im2V1R3RLNCXLrAv40UoAAFKEABClDgawjk2KB7RATdE68QnfrxoCvARYUFW0M9zPF0QKP85gi4Fomp1yKQrBYvrRljYGkbFLYygK2JAvcjk1F95xOoRPmwLHpLBN1NtZxQK7/51+jXL9pmbHw84hMSoaerCwtzcxgafLokmjhXXCNq/lqam8PIkOXCvmiHsDEKUIACFKAABT5LIMcG3VMvRdWFEIQkKqH4x4ti7868amBjqIeZVRzQpIAIuhHpQVecpZElx+Z5OqJTMUvcDk9GrT1PZPWFrA6lBjjcMA/KOb27y9qHrvv9+k3cuHFdbjhRsUIFFC3ilnlaUnIytm7fgcSERLjkdUENLy8Y6iuy+vps/XzRijXYtHkzrKytMWroYHiUT9u69/7DR3j54iUMjQxRpHAhWFtZyc83bNqKpStXyfJno0cMg1fVtN3SvtQRExuLa9dvQK1Ww7WAK/K65JZNi40sLly6hNu378LGzhb1atWGmdnfvrfv3cfFi5egUatQwcMDJYqmVZ3gQQEKUIACFKCAdgrk2KB79XUi+h4Pwb3YvzeM+FAXi5lXc31dTKlohx/cLLHxbjRGXAiTdXFFntWoNVhe0xnNC5rjzLN4tD7yQm4akeWh0eBy6wJwsch6ttNvwmRM/Xk8dPR04D9/AXx+6pPZfGh4JAoVdEVcTDRq1K6Lbdu2wdoieyXLPnWvoraw75BhmDdnJswtLBG8cSMaNagvQ+aIsT9j7ZpVckezBfPmoXp6oJ08aRLGjB0rm90YHIy27dplyZGdEy79fhXNmjaFSq3GyFF+GNjfW75QGBsbi379+2NtYCAKFS2Bwwf2IX++v0uv+S9aCl8fH0CVghn+ARg6oF92vpbnUoACFKAABSjwPyaQY4PuX29S0O/kK1x4nQTD9C2AP9R3MsxqgNHlbOD7nQ3uhCehxaHnCEtK29Ert7ECS2o6obKTCVbejMKoS2FZDgEx4+tspIsTLQvAyijr2rGjJ0zGlAnj5C5sc2TQ7ft30I2IRGFXV8TGRKNm7brY+hWC7tARozB7xjS5HfDatWvRoF5dGXR7/eSNlUsXwyqXDTZu3Ih6dWrL+5o2bRpGjRoFhUKBDRs2oHXr1lmaZOeE02fPo5pnZXnJ+F8mYfzY0XKpiAi63t7eCAoKglvR4jh0cD/y5f076M5ftAQDZNBNxQz/BRg6wDs7X8tzKUABClCAAhT4HxPIsUE3KUUN75Mh2PQoBiYK3U92m5i97VzYEv7VHGQ93Aa7n+JqRDJS1BrUcjJGQHUnOJvr46djL7HlUdx75cr+2bhSrUENJxME1ssN0yy+W1w75pcpmDxhnCxTJoJu/75vzehGRMKtYEHERL9BrTr1sGXr1ndmdBMSEyH+owsdmJmbwUD//fW1Kampcg1uakoKjIwMYWpiCj29NBMR8j8UdBOTktFvgC9WL1ssA/Dq1WvQuFEDGf5//fXXzKAbHByMVq1aITo2VrZvZmYGI8O0EmwfO8T9xMUnQJmaAmMjY5iamkBX9+8++u34SbnFsbT5+ReMHDYMpiZGMuj2798fgYGBKFKsBA4e2Pdu0F28FAN9fKBRpmDmvAAM8fl7RlfMDsfHxyM5OUWuKTY1M3un9nFqqhKpylTo6enJjS/EMonY2DhooIGFuQX005eLJCYmSktxjrn5+zProp3YuDj5LwrGxsbyvrNe0f0/9k8V3i4FKEABClDgv0QgxwZd4T/xYhhmXY+EgeLdXcv+2TfJKg3K2RpiiZcTClsbYuUfURh+KQy6GsCvrA0GlrNBqlINr+2P8SBWmWXQFS+y9XazxKQqDjD4xGxyxn28HXT9AxaiX+9embcYER0D13z53gu6Yge1xctWYsO6tXj27Bn0FLooVfo7DBrkiwbpM68ikG3bsQuBgWtw584dudWvja0dvLyqY9jQoSjqVvijQdd70DAEr12DyPAwKPT1kTdfflSrVg3+c2ZjyZIlGDFiBAwMDLAgYCFevgpB0Lp1eBMZAY+KlTB5yiSULVXqvb8CcfHx2Lh5C9atW4d79+8jPiYGdg6OqN+gPoYMGoT8eV1w6cpV/Ni5M+7euimvd8rtAkdHR7mko2yp4nJGVwTdosVLym2N8+R2zvyegKXL4ePt/V7QvXPvPmbPmYtjx44h+k0UrKxzoW69ehg8yBcF8+eT18+evxArly1BhYqV8X2TpgheF4hzZ85CpVbJ7YsnTZqI48dPYM7cuXj06BHs7e0xcsQIdPyhXeaLib+dOIU5c+bi2rXfkZyUDKfczmjf/gf069Mblhb//S8l/pf8M4u3QQEKUIACFPhsgRwddNffjcboC68/WWJMSIqlBvo6gKh729bNEtFJKjTb+xTi7bClNZzhlssAm+9FY8j510hUarIMuilKDVbXcESzwp+3WURG0BXrUIeN9EOnDj/IGUURz8Oj3qB5k0aIj4uTM7pi6YKpkSEGDx+BAP85cobV0NhEzo6qlEqYWVghMCgILZo2xs7de9G6TWsok5NgZmEpqyqIoCeOhk2aYdXyZXCwt8OQ4e8vXajdoDF+O7j3nYH23Xff4ciRI1ixYoUMukbGRnByzoMnjx9BrRK1KNKOHn36YtGC+dBXvPvSXNC6DejStTM0SiXMLa1kQBQz1eJo3qoNVixfimvXrqN2zRrvDfAde/ejjlc19OvXTwbdfK4FERCwEC55csstj01MTLByTRBmTJsCjUqZOaMrQm73Hj1w7vSp99qsWacuVq5Yifx582DwsJGYM/NXOOXJK5dkPHv8MPN8EzMzVPKsjju3buLls6eZn5csVRo7du2SYXnP/oPo1rULwl+HQkdXT259nJwYn+7xEwLm+WdZzeKz/1bzRApQgAIUoAAFpECODroP36Sgy9EXuBmVkuXMaqJKg+/zmCLAywm5jPVw7mUCnsalop2bJeJT1Ojx20sceZEA8Rv2T5UWEy+35TbSw9ZGeVDI6tO/ws8Yo2lBdzygVsLEzBxGxsZyplUcGo0a0ZERMtCKoLtnz14cOnQIP3b6AXExMXCvWAndevZG2OtQLJzvj9CQEBQpVhxnzp5FRHg4hg4bLpcGtG7bXv66fcmihdizawcAXWzduQMtmzb5YNCd5b8ASxYvwv07t+T9VK3uhdo1vOTSgYCAAIwcOTLzr1iZsuXkd5w9c0auhSjvURHr1q1FkUKF3vlreOXqNfiNGQtHBwe0bN1GPtOigAU4tH8vdHS8A6OFAAAPbElEQVT0cPTYUeTJkwdDBg/B7l075bVl3SugTOkyGDx4MArkc8mc0dVTKOTLc7p6etJKlDpLSkxAQlysvG7OgkXo17sHRvqNlQFWHMVLlkKRokVx+/Yt3PnzT/nZmPG/YKzfSPiNG49Zv06Vn+npKVDBowJiYmJx+9af8j7F4eTkjGLFi+PChQuIj4uFrZ0dVq1aDS8vL9SpUwcXL5yHvYMD+nr7wNE5D4JWr8T5s6dke2vWrkeHtl92LTP/GUcBClCAAhTI6QI5OuiKzh9w/BXW/xUjX/T61CGijI4GmF7JHl2Kp5XRkmUXdIDAW28w9nIY4pVik4hPtyNmfHsVscQvle1hKrZU+4xDBN0pv4yXM5GfOmTQ3bsXfXr1RFDgGpiYmmLLjt1oWKemvKyPtw+WL14IXT0F5i9egh6dO+HR02dyxjMuNhb6Cn388ccNdO7UUZ7/88RJGDNqJEaMHitD3tsvo4mf9/XxxZIF/nJ5gSg/VqNaVXldxsto4s+16zfE3NmzYW5mikbfN8atmzdQsGBBbAgORgV393ceJ1WpxJPnL5GakoyYmBiYGBnj/MWL+KlPH6iUKbJkWa9uXSGqLniULyevnTRtBkaPGCr//PYa3axY5y1aioZ1a6N+w+/x8P4d5HZxwdq1G+BZpRJ+O3EC3bt1k7OzbkWL4eiRI5gXsBAzpk6Wzbb9oQOmTp6MBw8foWnjRkhOSkIuG1tMmfYrWrdqiRGj/LBiySKYmppi2fIV8l9OhKmYne7UrQeCVi6X7ezcexC9enRBWGgoGnzfGPv37M7qtvlzClCAAhSgAAWyIZDjg+7ZFwnoevwlIpM/vZOZMBUvkeU11cei6o6o5JxWn/VKSCK8T4XgXkzKR7f7zegPsa2wuZ4ultZwQt18n18CLGPpgo5GjbLuHnArUkS+zCRnKZOTsW/nDqSmpqBOvQZYFRiErp064OiRwzA0NETdBg3lDLP4dbtY93rrjxtyBnKgry9mzpyJxUuXYV1QEJ6/fClfWDMyMsC9u3flLQ8ZMgSTJ0/G6PET3gu6GrUavfsPwPJFAbC1d8CG9etRp3atd4KueIFs1eo16PxjJ/l5h44d5Xki6IqX1Nz/EXRj4uKxdNlybApeL9f1ins2NDTAg/sPoFYpMWd+AHz798O5CxdQpVIl2eaESVMwdvSozKoLGS+jWVhaoXqNmvLlN7VGI2v63r59G1cvp9XRnbd4GcqXLglPT09RIw5devbBkgXzYWioL037+QzAqmVLYWRmgWu/X8bKVWswfepk+ZJaUNBatGjeDJFvomX5stiYGNRv9D2CN2yAlYU5tm7fiTatWsjlCYuWLENoaAhGDR8m/82oWImScHMTdZA18qW18+fOypn3cu4VcOXSxWz81eWpFKAABShAAQpkJZDjg64IQYNPhmLdXzFZrq0VmKlqDUpYGWBJdSfo6OpgwMkQXIlMkhURPjWXKyZ/U1QadC5sgV+rOMJYLPr9zOPtl9GmTJ+BXj26p80mA3gdGQX378rI8mL16jfEvMVL0aNLJ5w5eeKDrYuqASKAevf3gUelyujZvSsS4uNRtGRplClTFr9f/R33b/2RZdAVQbvPW0F3/fr1qPuPoCuCqig71rJlSyj/NVvbrVs3WZ7sY0HXP2ARRgwdguSkRJRyr4hibkVw4cJ5PPnrnryfuQsWYqD3Tzh7/gI8K/8ddMf4jcqso5sRdAsXKYatWzfDJY+LvFb01ZLlqzBy+DD5MppwKlO8GLyqV0t71lFjZQk3A30FlCo1RvmNwczpU6FvZIIb165i1ZpAGXTFy3qBQYFo1KABIqKi4Jq/AGJiotHuhx8QFBgEfYUedu7ZJ9dAy6C7dBlePH8ulz986BD9IWbUy7l74MqlC585IngaBShAAQpQgAKfI5Djg65AehaTgtb7n+OveCU+owiCfDktn6kCFga6uB6ZAlGJK6vYKkqRFbM0wIKqjijnaPw5fZN5zqeqLoS/iUbB/Pnlr8Xr1KuP9Rs3o0uH9ti/f5+cfZztPx+F8rtArdYgPjFRbnBhZmICCysrBCxciMDVq1DJsyrWr1sHl9y5ceToUTRsUP+jQVcEWlEv9+2gK5Y0pAXd2nL3tg/V0RVBt2vXrrKiwoeC7suQUHTp2g1HDu5H2fLu2L93L2xsbLB77z5Zh1etTMGseQEY7NPvnaA7bsJEWUdXHOKFvLfLix05LKoupO2aJo63qy6IGd0qFcqjalVPJCUmolbd+ti4YR1sbWzwKjQUnbuk3YuYrb5w7hwWL18hly7ksrWVL7t937AhwiOjULBAWtBt0649goICYaivjx2796JlsyYy6IoZ8+joNxg8cCDUahWaNGuGQQMHyhcDlSoVEhKT5Eto1rlsUCU9vGdrcPBkClCAAhSgAAU+KsCgm05z9kXalsDPEpVyCUJWwTXjZbAsluTK1kXIdTJWYFIFO7QsbJHt4ZidOrr79u/Hzz//jGmTJ8oXsXx8B8Nv5HAZcOfMW4AHfz1Eq+ZNULduHfTp0wfbtmyBZ/UaWL50KXLlssa8BQsw+ZcJ8h5FcA5evx5Tp8/ErOlTYWhkjHHjxsnPSxYvioFDhmP5ogWyvJjPQF/kzuMiy2mtWbVKvoz29oYRWQXdh4+foEPHDrhw9izcPTzkTLCRsQmm/zod/nNmyftp3rY9NgSuwdVr11ClUkX5WTWvGvihQ0eYWVig+fcNP7uOrv/CJejQrg06du6CQ3t3y3XLY3+egEb168qlB2L2Vhz1GjTEhnXrMG3GLMyYlr2gq29oJCs/lCtXDo2bNMar58/g7lFJbmhhb2eLE6dOYfWaIJQpXUrOdhfImyfbY4MXUIACFKAABSjwcQEG3bdsDj6KxbjL4bgbnSKXInzO7O6nBpeY+RVLHQpZ6GNIGRv8UOTzyon9s823d0abuyDgvQ0j3t4ZbeeuXXj18gVatW6Nm9evybBZoXJViBe9Lp8/LZc8tGzbDkGrV2Gk32jMnztHft137h5yBvLKhXOy/m1iQlrpq7t372Lz9p0YM3J42m3p6MDe0RmXL17AitWrMWHsmHdud92mLXj28IEMuuLX8mItrpiRFUG3S5cucubX1dVVBtm31+hGR0ejX38frF8bBB1dXbhXrCxnja9f/V22k5yYAEMTEzx++BBRUVFwd6+AhPi4zO+uUKkyDh/YjwEDBsgZ1w/ujLZ4KQb07y93RsuYHd6wcRP69O4l19mKQ6zlFaXbxCHCs3hBrVmTRpmVJ6xtbGRQzZjRdc2fH7GxMWjdth3Wrg3KnNEVSxdE0J071x/9+vZG3/4+WBKwQLZb0K0IXAu54fKFc4iKCIe9kzMOHDws6wDzoAAFKEABClDgywkw6P7D8vfQBCz44w0OP49HTKpalh0Ts7ZZzfBmNJOxZbCYxTVT6MDLyQTeJa3hmdv03+61UeMnYtov4+T1IugO9P57R6/Q8AgUyJdPBlPx8tWOHTthbWmOA4eP4uefx+PC+XOAWi2vNTYxQ6PGjTF9+jS5ycT5S5fRt+9PuP77Zflzhb6B/JW9nkIPyxYvlJ/dv38fMXEJaNK0SWaNWDMra1y/ehXhEZFo0bw5Xj5Pqx1ramaBadNnIDoyDGPGpAVgEWjbtm0rg26nTp3k/86bNy82b94MDw+Pd0yOnTyFfv28cefPtDXCYga5e+/eiImJw7rVK6CrMMDTJ49gaWmJgYOHyu2HMw6vmrWxZfMm+A4cIJdHuBZ2w9HDh5A/X9qGD9IuYDEG9Rd2Gvw6dz6GD+wvd41buHgp5s/zx9PHjzLPze9aCD4DB6JPzx4wNTGWs9fzZs+QJctEWG/8fSOERUQhr0tuufShRavW2LBhvQy623btRqtmTWW9XP958+Hj/RNevArBuHE/Y8uWTYhJr1UsvkyUXhs9ZizatGz+b48PXkgBClCAAhSgwIcFGHQ/4BKZqMLJlwnY9TAGp0ISEZmikutyRY1cUZngn8sVxDIGNTQyT4oqZdb6uvBwMEYLV3N4OZvC3vTdjRGyOxiv/XETf1y/JqssuFfwkDuWZRxJScnYuXMHEhISkMfFBdW9asAwfTvae/f/woVLF/H06XO5DrRQoYJyTaptrlyZ1/956zaOHjuO2Lh4FC/qhlo1ayI2LhY7du5CakoqenTvCnMzMxw/eRoXL12GgYE+ChcuhJpe1WFibAyx29fFS5fk1sKFCxVCBffyiIwIx6VLl+RscvXq1WWwFZUezpw5I4OztbW13EVNrMH953Hl6nX5K/2kpCSUKF5M3o+o9ys2t1Ao9ND1x46ybNeTZ8+xb99++UJYbicnlClTGiWLF8Ply5dldQU7e3vUrlVLnptx3Ln3AJcvXZCbV7h7VETxokXkj1KUSly6dBlXrl5F9JsY5LK2Qrny5VChfDko9PTkOZevXsXN69dhYmIqKzXkzu2MpOQU7NixXdoXKlQInp5VZZm6Z89f4MTxY3JmuoJ7Bbil91d0TBxOnzmNO3fvQWwV7OzshIoeHihRrGh2hwTPpwAFKEABClDgMwQYdD+BFJWkwuOYVDyITsG9qGTcDEvCnegURCk1EP8nDvHfNgpdFLHQRwl7IxSyMERhKwPk/9eLZ7bGaSHpWx/p5X4/eRufc863fo4Pff+Xvu8v3d7HzP6/vue/sc94TxSgAAUoQIH/LwEG3c+UFjV0k1UaueY2SalBijJtOYC+QhfGCh35Apuhno5c28uD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2QE3TsKhaLIt78d3gEFKEABClCAAhSgAAW+jIBKpYrUUSqVpwEUBqD5Ms2yFQpQgAIUoAAFKEABCnxTAR2NRhP5f+DiUJa0k7BzAAAAAElFTkSuQmCC">
          <a:extLst>
            <a:ext uri="{FF2B5EF4-FFF2-40B4-BE49-F238E27FC236}">
              <a16:creationId xmlns:a16="http://schemas.microsoft.com/office/drawing/2014/main" id="{3EB29F2D-7BC8-4644-958E-93CE6F115E8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287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3" name="AutoShape 3" descr="data:image/png;base64,iVBORw0KGgoAAAANSUhEUgAAAroAAACACAYAAADkg8r7AAAAAXNSR0IArs4c6QAAIABJREFUeF7t3QV4VUfeBvA3yY078UCQAMGhQAgSILgV9wLFrYRAcAhWihYPEFwTJLg7FHcoUooXl4QYcbvy7UykUCRkFz52b97zPbsfe3PO3HN+M/R5O5nzH53U1NTbCoWiKHhQgAIUoAAFKEABClBASwRUKlWEDoOulvQmH4MCFKAABShAAQpQIFOAQZeDgQ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OUYoAAFKEABClCAAhTQSgEGXa3sVj4UBShAAQpQgAIUoACDLscABShAAQpQgAIUoIBWCjDoamW38qEoQAEKUIACFKAABRh0OQYoQAEKUIACFKAABbRSgEFXK7uVD0UBClCAAhSgAAUowKDLMUABClCAAhSgAAUooJUCDLpa2a18KApQgAIUoAAFKEABBl2OAQpQgAIUoAAFKEABrRRg0NXKbuVDUYACFKAABShAAQow6HIMUIACFKAABShAAQpopQCDrlZ2Kx+KAhSgAAUoQAEKUIBBl2OAAhSgAAUoQAEKUEArBRh0tbJb+VAUoAAFKEABClCAAgy6HAMUoAAFKEABClCAAlopwKCrld3Kh6IABShAAQpQgAIUYNDlGKAABShAAQpQgAIU0EoBBl2t7FY+FAUoQAEKUIACFKAAgy7HAAUoQAEKUIACFKCAVgow6Gplt/KhKEABClCAAhSgAAUYdDkGKEABClCAAhSgAAW0UoBBVyu7lQ9FAQpQgAIUoAAFKMCgyzFAAQpQgAIUoAAFKKCVAgy6WtmtfCgKUIACFKAABShAAQZdjgEKUIACFKAABShAAa0UYNDVym7lQ1GAAhSgAAUoQAEKMOhyDFCAAhSgAAUoQAEKaKUAg65WdisfigIUoAAFKEABClCAQZdjgA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M3mGNBogBS15p2r9HV0oKubzYZ4OgUoQAEKUIACFKDAVxVg0M2CNy5FjQeRyTjyLA4P4pRIVqmRqNYgI+rqADDS0YGxQhd5TRWoldsExe2MYG6g91U7jo1TgAIUoAAFKEABCnxagEH3Iz73I5MReOcNzoYmITRJiagkFZLSZ3Lfnc8FRNgV/zHQ1YGlgS4cTRSoZG+ETm5WMvSKn33pQ6PRQEfna7T8Ze5U3F98QiKSU1KgUChgYWb6X32/X+ap2QoFKEABClCAAv9NAgy6/+iNsHglVt6OQtC9GLxOUkGd/nNdnbQw+7EjI/xmrGoQ5+Yy0EOHguboXcoaTmb6/3G/q9Rq/Hn7Lg4fOoy79+7CyMgIHh4VUatmdTg7Ov5b7b94+RIPHz6ERq1GkWLF4WBn+2+188+LoqKiMGqUH7bv3Imy35XFhvVrYW1t/UXaZiMUoAAFKEABClDgcwQYdN9SuhORhJ8vhuHQy0To6QL/6bJbEX5F8K1ka4RJlezxnb3R5/TJB89JSEzEkmUrMWXKZISHvnrrHB24V6yEObNno2qVStlu3z9gEYYOHgRVagrWBG/Bj21bZruND10QHh6OLl26YN++fXBzc8OZM2dga/tlQvQXuUE2QgEKUIACFKCA1gsw6KZ38b3IZAw+E4rToYkw1PuySwJS1RoUtzSAf1VHlHc0zvagEi/ATZo6DRPGj4VKqZTXG5uaISU5GSplqvzfBd2KYsP69ahQvmy22l+waAkGDvCBWpmKtZt3oGPrZtm6/mMnx8XFYfrMWTh+4gTcCrth9szpsLCw+CJtsxEKUIACFKAABSjwOQIMugCik1Xo9dtLHHqR8MVDbkYnpKg0qOpgjPlejshvYfA5fZN5zrFTZ9CmZQtEhIfB2MQUXbp1Rc0aNREdHY3Va9bg7KmT8tw27X7AiuXLYGxsjBevXkGpVMHOJhfMzc1w5+59PHryBLY2NnAvWwa6urpyDe3U6TMxdfJEGXRnzF+MNs0bwyaXNcxMTGSbYRGRuHf/Ad5ER8vPi7oVhpWlZea9xcTFIfR1OAwM9OHi7ITYuHjcvXsPBVwL4HV4BF6GhMLK0gLflSgOfX1F2nUa4P7Dv/Dg0RMY6OujSOFCyOPslC0TnkwBClCAAhSgAAWyEmDQBTD1Yhhm/REllyt8rUPMyqo0GgwsYQ2/CnZQZGPWuGv3nlizeqUMp/28fTBt6hSYmqTNDN+9/wDfN22Gv+7cgq2DAzZsCEbJkqXQrVs3hIW9RotWrREXG4td27chIjIKZmYm+LFzF4wfMxpr1q7HqBHDEfLqJcTLYy75C8DV1RXjRvvBs2o1zPafj727duHFi2cQSyfMTE3h4pIXo8eORd1aNeT3b92xCxPGj4NLvnzo27cvVq1ahSePHmPqtGk4ceI4Duzfj6LFimHhgvmwtLREyOtwzJozBwf27kF4RCQUCj04OTqhTft2GOjtLQMzDwpQgAIUoAAFKPAlBHJ80BXVFVofeoEXCUq8nT3F+loRTjMOuZjhEy+kZZz6zjX/OD9VDeQ20cOKGs7wcPq8JQyvQsPQskULnD93BtY2Nrh27Try5sn9Tt+LQDrEd4C8wYlTpqBDp87wrOiBkFcvYGNvjzeRUZlLHMSF9g6OOHT8JPbt2gm/EcPeacvM3BxrAwPhUsAVzZo1xfMnT6DQN4S+gT4S4+PkuQUKFcbhQ4dQsEB+LFq6DP369IallTXs7O3w4N49WFlZY9mKVdiwLhDbtm1D0aJFcfbMGRgaG2PQ0BFYsXRR5hKMjC83NDLGLxMnYfjQwV9iXLMNClCAAhSgAAUogBwfdMecDcXSu9FyKIgwq5KJVQN9XR0Y6epAT5RbACDW2SapNFCqNdAVG0SkL+MVL5upNRoo0s/XT0/L4jNxfopatKaBIr0UWIJSjeFlcmFkeTtknPupcXjp8hV06NgRD+7dhYdnNVw4nbZM4e3j7IWL8KxUUX7U32cA+vTzQeOG9fDk8SP5Wd78BVCmbHlcOn9Wzt4q9PUxedqvaNG8JUaM8sOOrZugUSnRpU9/1KjuiRpVPWFjY4POXboiv6srunbuDDMzcyxevAhzZ82AUqnETP95GDLAB0uXr0SfXj0A8XwaDRycnFCpUmUMGjwEAf5zsHnLFpQqVQonTp7EpSu/o1GDBjJ029o7oGGj7xGfkIC9O3cgOTkJBQsXQXDwBriXy946Y/49pgAFKEABClCAAh8SyNFBNzxBiQ6HX+BiWFLm2lw7Iz2UzGWIklYGcLcxgq2pQlZOeBqTikvhSfjzTTL+iEhGjDKt8Ji5QhclrAxRzMYQFXMZooCVgcx80YkqXIlIxvXIJNyKTMarJJU8XwTlopb6CK7vAhfzrH9Nf/LMWXTu1EmG1lr1GuDowf3v9ePvN26ifJlS8vNevXrhJx9ftGjaBE8eP4RzHhesWLkKDerWxtARozBn5nR53gi/0Zgy8RfMX7gYvgMHyDW6QZu2o1Ob5pntvw6PxLMXz/EmPAz6BgZ4/OwFJowbi4d/PUCfft5YHLDg76ALoEHjppj+6zSUKl4MoupC7969sX37dpQuXRqHDx/GxCnTsMB/jqyrO8t/Hgb0+wmpqUr4DBqMJQHz5fcuW74SPXt0499WClCAAhSgAAUo8B8L5Oigu/uvWAw9F4qIZJWckbTS14HfdzboXNz6o2toY5JV2HgvGlsfxSI+VY1ObpZo5WohA/GHDqVKjVPPE9Dp+EukZ2OoVRpsrp8HNVxMs+zAP2/dRrv27fHnHzdQokxZ3Lh6Rc4ov30cOnoM9evUkh/5Dh6C3j/1R4M6tfD0ySM0btYCu3dskz9bvGI1Bg/wRlJiIkaNHovJEyfAf8FCDB7kK4PumuCt6NwurbxYbFwclq1cDf85s/E0fWZYvAgnzhObQPz4448IDAx8K+jq4PjJk/CqVlVeHxERgZ49e2LHjh0y6B44eBA9evXB/j27kLeAKzYGB6OSRwV57oEjv6Fh3dryz1On/YqRI4Zn6cITKEABClCAAhSgQFYCOTroTr8SjmlXI2SoVak1cDZRYEE1R3jlMYWokvAqPhVhCSq5LMHBVA9Opn/PwD58k4wEpQYlbf+ujRsal4qQJBWUKg1yGekht6k+DBQ6CI9XoszmR1CmL+AVSxqGlrLGqAr2UGTxAlxcfAKaNmuGY0ePwNTMHHsPHISXZ+V3+rXfAF8smu8PXT09zJnrj2bNW6Jqlcp4/uwJWrZtj60bN8jzl65cDV+f/khMTIDfB4Ju4MZt+LFti7fO9UZiQgJq16uPChU8cPfuHRw9dAgxMdEfCLq6OHXmtPzejwXdLt174PD+fSjkVhTBwetRvmzaEoXjp8+iZjVP+efJkybDb7RfVuOWP6cABShAAQpQgAJZCuTYoJuq1MD3dAjW3I+GqUJXLk8w1tPBBHc7dCthhWfRKfA9E4rHcUro6wLWhnooZK6Pjm6WqOScVnor47j4KgHBD2JwLzpFzg6nqjRw+dcM788e9ihjZ4R9D2PQ7URI5vlivW9DF1Msq+UMk6yS7r/WB48e/wumT50EVWoqatSuh+XLl8E1f15RpQubtmxHn949ER0ViYKF3eSaWCvrXKju6SmDbos27bBtU/BnBd2lgevQ68cOiE9MQrfu3bE5eAPyFSyM40ePIn8+F5y/fBmdOnTEX/fvfTDonjx9CtU8q3ww6B46fBijx47DiqVLYGhkhNVrAtG+bRt57sRp0zFu1Aj55/kBC9G/309ZDlyeQAEKUIACFKAABbISyLFB91lMKn468QqnQhNhlP4CWaJSjZ5FrDC7mqOc0a298zFuRKXIagxiMlb8fzHr276gBYaUs4GhQhdRSSr4ngzBjqdx8gU1sahAzNhWtTPCkprOcs3u2HOvseT2G7l2VxwiVBc0VeBg83ywNNTLqo/w+OkLNGxQH3du/wkdHR2U+q4sSpYsgbi4eFnNIPx1KHR0dTFk2AhMmzwRDx4/RZ2aNT8v6AYswpBBvnJntNLlysO9XDlUrloNRw8dRPD6dbCxs8fxE6fgYG+LadNnYP6cWUhNTYVrwUI4cGA/jp88hd49ukPsI/exoCteRhMbRxz+7QTat06bMS5eqjR69e2PqMhwLJzvL5/Bzt4BwcHBqFUzrXQZDwpQgAIUoAAFKPCfCOTYoHsjLEkG3VvRKTBIL6GQrNKgop0xltRwRH5LAwTdeoOh51+npde0fQ5kLVwDHR10KWyBSVUcZFWGASdDsPLuG5iJmWFRvUGjwdjytuhfxgZKtRp1djzFrTcpmZUaRFvinN/busLZLOsX0sT5ew4cQq+ePRDy4vl7/S1CbuOmzbFs6WI42Nnh9r2HqF3TC69ePkezVm2wY8smec2SFaswwLsfUpKTMNJvjNwoYuPmLbLd2JiYzHYHDxsht+vNKD1m5+gEQwMDREZEyIoL4nqxTvjQkSN4+OgJevcUQRc4ceo0qldNW4Ig1uh2794du3btQvHixeUWwMLvh46dcXDfbnmOWGqhUatlDV8dHV309/XFjGlT5XfxoAAFKEABClCAAv+pQI4NuudeJaDviRA8j0+Va3BlkBWztv+qpDDL0x4dilghPkWNjgef4+TrRHmOSp2WecVaW2sDXSyu5oT6BczgfeIVAu9Fw1ihK2eCxQ5oC6s7Ia+lPrbfj4HvudcQZcUySpKJ7xJlzI5974JSDp9XT1dcc+T4SUyZNBF379xB1Jto6Ovrw9nZSa6hnTBuDGysreVz3Hv4GC1atMSL50/RpFkLBK1cJj9fvW4D/EaORGJSIgYPGoKxfiPw+Okz+PgMwOFDB2WJL1Fjt2ev3ujcpQv8Ro7AoYMHERcbI8uBde3REzrQweKFC0RdOuzfty/9eh/o6uhh377dqFzRQ35XZGQkBvgOwu49e1CyZEns3rEduXLlwq07dzFq9GicO3MGYaEh0NHVg3Pu3GjcpCnGjx8LJ3v7/3RM83oKUIACFKAABSggBXJs0D36PB59T7xCVLIKem9VMRDLDmo7m2CxlxPsTRX4MzwJfY6/wh9RKajqaIyydsYIT1TiXEiCrLZQ3dkEQ8+9xsPYFLkkobC5PqZXcUBNF1PEpqjQ/chLHHuVAF1dERH/PkTQ3V7bGdXymWVrKIq6s5ev3cDNW3dhYWEOTw93uV737SM6Lh4nzpxHXFwc8uXJA8+K5eWP/3r8DFf/uClDajG3wihdvIj8/NnLV9iydRsiw8NRtUZN2aaZqYkM01t37sLjB/dRtWYt1KtRHckpqdi0bTuiomPRvlULxCcm4tylK9DTU6BO9Spyy2FxiMoMl67ekEFYbDtcs2qlzJnahKQkHD91FmdPnYCBoRHqiJfdypWBvl7WyziyhcWTKUABClCAAhTI0QI5NugefBInA2ycSvPOjmgy/as1GF3WBgPK2sqfnXmRgA33otGlmCUqOJpAVFfo81sIQpKUUEKD+zGpMsSWtzGEXzlb1E4PrwHXIzD1aiSS1WI2992SYCLorvJyRJOCFjl6APLhKUABClCAAhSgwNcSyLFBd9+jWBl0kzR4Z0mBDLoaIJeBDqZ52KOlm6W0j01WwVhfVy5hGHE6BMdeJsLL0Rjbn8TCSl8PLQtaoGVBcxTNZSjP3/MwrUZvWFJaebJ/HuI75nk6oEORtPZ5UIACFKAABShAAQp8WYEcG3T3pAfdlA8E3bSwq4GTkQJjytui3Vth9GZYEpofeA4zQ10cb5wXoUkqWX7Mxdwgc0vfQ4/jMPx8KJ7Gi9Jk74fcjDA919MBnRh0v+yIZmsUoAAFKEABClAgXSDHBt1DT9OWLsQq31+6kDE6xKyrpb4uehSxhHfpXLA00sPa228w8mIYTPR0sMbLCZXf2t0sSanB4hsRWHTrDSJS1O8tiXh71Im2V1R3RLNCXLrAv40UoAAFKEABClDgawjk2KB7RATdE68QnfrxoCvARYUFW0M9zPF0QKP85gi4Fomp1yKQrBYvrRljYGkbFLYygK2JAvcjk1F95xOoRPmwLHpLBN1NtZxQK7/51+jXL9pmbHw84hMSoaerCwtzcxgafLokmjhXXCNq/lqam8PIkOXCvmiHsDEKUIACFKAABT5LIMcG3VMvRdWFEIQkKqH4x4ti7868amBjqIeZVRzQpIAIuhHpQVecpZElx+Z5OqJTMUvcDk9GrT1PZPWFrA6lBjjcMA/KOb27y9qHrvv9+k3cuHFdbjhRsUIFFC3ilnlaUnIytm7fgcSERLjkdUENLy8Y6iuy+vps/XzRijXYtHkzrKytMWroYHiUT9u69/7DR3j54iUMjQxRpHAhWFtZyc83bNqKpStXyfJno0cMg1fVtN3SvtQRExuLa9dvQK1Ww7WAK/K65JZNi40sLly6hNu378LGzhb1atWGmdnfvrfv3cfFi5egUatQwcMDJYqmVZ3gQQEKUIACFKCAdgrk2KB79XUi+h4Pwb3YvzeM+FAXi5lXc31dTKlohx/cLLHxbjRGXAiTdXFFntWoNVhe0xnNC5rjzLN4tD7yQm4akeWh0eBy6wJwsch6ttNvwmRM/Xk8dPR04D9/AXx+6pPZfGh4JAoVdEVcTDRq1K6Lbdu2wdoieyXLPnWvoraw75BhmDdnJswtLBG8cSMaNagvQ+aIsT9j7ZpVckezBfPmoXp6oJ08aRLGjB0rm90YHIy27dplyZGdEy79fhXNmjaFSq3GyFF+GNjfW75QGBsbi379+2NtYCAKFS2Bwwf2IX++v0uv+S9aCl8fH0CVghn+ARg6oF92vpbnUoACFKAABSjwPyaQY4PuX29S0O/kK1x4nQTD9C2AP9R3MsxqgNHlbOD7nQ3uhCehxaHnCEtK29Ert7ECS2o6obKTCVbejMKoS2FZDgEx4+tspIsTLQvAyijr2rGjJ0zGlAnj5C5sc2TQ7ft30I2IRGFXV8TGRKNm7brY+hWC7tARozB7xjS5HfDatWvRoF5dGXR7/eSNlUsXwyqXDTZu3Ih6dWrL+5o2bRpGjRoFhUKBDRs2oHXr1lmaZOeE02fPo5pnZXnJ+F8mYfzY0XKpiAi63t7eCAoKglvR4jh0cD/y5f076M5ftAQDZNBNxQz/BRg6wDs7X8tzKUABClCAAhT4HxPIsUE3KUUN75Mh2PQoBiYK3U92m5i97VzYEv7VHGQ93Aa7n+JqRDJS1BrUcjJGQHUnOJvr46djL7HlUdx75cr+2bhSrUENJxME1ssN0yy+W1w75pcpmDxhnCxTJoJu/75vzehGRMKtYEHERL9BrTr1sGXr1ndmdBMSEyH+owsdmJmbwUD//fW1Kampcg1uakoKjIwMYWpiCj29NBMR8j8UdBOTktFvgC9WL1ssA/Dq1WvQuFEDGf5//fXXzKAbHByMVq1aITo2VrZvZmYGI8O0EmwfO8T9xMUnQJmaAmMjY5iamkBX9+8++u34SbnFsbT5+ReMHDYMpiZGMuj2798fgYGBKFKsBA4e2Pdu0F28FAN9fKBRpmDmvAAM8fl7RlfMDsfHxyM5OUWuKTY1M3un9nFqqhKpylTo6enJjS/EMonY2DhooIGFuQX005eLJCYmSktxjrn5+zProp3YuDj5LwrGxsbyvrNe0f0/9k8V3i4FKEABClDgv0QgxwZd4T/xYhhmXY+EgeLdXcv+2TfJKg3K2RpiiZcTClsbYuUfURh+KQy6GsCvrA0GlrNBqlINr+2P8SBWmWXQFS+y9XazxKQqDjD4xGxyxn28HXT9AxaiX+9embcYER0D13z53gu6Yge1xctWYsO6tXj27Bn0FLooVfo7DBrkiwbpM68ikG3bsQuBgWtw584dudWvja0dvLyqY9jQoSjqVvijQdd70DAEr12DyPAwKPT1kTdfflSrVg3+c2ZjyZIlGDFiBAwMDLAgYCFevgpB0Lp1eBMZAY+KlTB5yiSULVXqvb8CcfHx2Lh5C9atW4d79+8jPiYGdg6OqN+gPoYMGoT8eV1w6cpV/Ni5M+7euimvd8rtAkdHR7mko2yp4nJGVwTdosVLym2N8+R2zvyegKXL4ePt/V7QvXPvPmbPmYtjx44h+k0UrKxzoW69ehg8yBcF8+eT18+evxArly1BhYqV8X2TpgheF4hzZ85CpVbJ7YsnTZqI48dPYM7cuXj06BHs7e0xcsQIdPyhXeaLib+dOIU5c+bi2rXfkZyUDKfczmjf/gf069Mblhb//S8l/pf8M4u3QQEKUIACFPhsgRwddNffjcboC68/WWJMSIqlBvo6gKh729bNEtFJKjTb+xTi7bClNZzhlssAm+9FY8j510hUarIMuilKDVbXcESzwp+3WURG0BXrUIeN9EOnDj/IGUURz8Oj3qB5k0aIj4uTM7pi6YKpkSEGDx+BAP85cobV0NhEzo6qlEqYWVghMCgILZo2xs7de9G6TWsok5NgZmEpqyqIoCeOhk2aYdXyZXCwt8OQ4e8vXajdoDF+O7j3nYH23Xff4ciRI1ixYoUMukbGRnByzoMnjx9BrRK1KNKOHn36YtGC+dBXvPvSXNC6DejStTM0SiXMLa1kQBQz1eJo3qoNVixfimvXrqN2zRrvDfAde/ejjlc19OvXTwbdfK4FERCwEC55csstj01MTLByTRBmTJsCjUqZOaMrQm73Hj1w7vSp99qsWacuVq5Yifx582DwsJGYM/NXOOXJK5dkPHv8MPN8EzMzVPKsjju3buLls6eZn5csVRo7du2SYXnP/oPo1rULwl+HQkdXT259nJwYn+7xEwLm+WdZzeKz/1bzRApQgAIUoAAFpECODroP36Sgy9EXuBmVkuXMaqJKg+/zmCLAywm5jPVw7mUCnsalop2bJeJT1Ojx20sceZEA8Rv2T5UWEy+35TbSw9ZGeVDI6tO/ws8Yo2lBdzygVsLEzBxGxsZyplUcGo0a0ZERMtCKoLtnz14cOnQIP3b6AXExMXCvWAndevZG2OtQLJzvj9CQEBQpVhxnzp5FRHg4hg4bLpcGtG7bXv66fcmihdizawcAXWzduQMtmzb5YNCd5b8ASxYvwv07t+T9VK3uhdo1vOTSgYCAAIwcOTLzr1iZsuXkd5w9c0auhSjvURHr1q1FkUKF3vlreOXqNfiNGQtHBwe0bN1GPtOigAU4tH8vdHS8A6OFAAAPbElEQVT0cPTYUeTJkwdDBg/B7l075bVl3SugTOkyGDx4MArkc8mc0dVTKOTLc7p6etJKlDpLSkxAQlysvG7OgkXo17sHRvqNlQFWHMVLlkKRokVx+/Yt3PnzT/nZmPG/YKzfSPiNG49Zv06Vn+npKVDBowJiYmJx+9af8j7F4eTkjGLFi+PChQuIj4uFrZ0dVq1aDS8vL9SpUwcXL5yHvYMD+nr7wNE5D4JWr8T5s6dke2vWrkeHtl92LTP/GUcBClCAAhTI6QI5OuiKzh9w/BXW/xUjX/T61CGijI4GmF7JHl2Kp5XRkmUXdIDAW28w9nIY4pVik4hPtyNmfHsVscQvle1hKrZU+4xDBN0pv4yXM5GfOmTQ3bsXfXr1RFDgGpiYmmLLjt1oWKemvKyPtw+WL14IXT0F5i9egh6dO+HR02dyxjMuNhb6Cn388ccNdO7UUZ7/88RJGDNqJEaMHitD3tsvo4mf9/XxxZIF/nJ5gSg/VqNaVXldxsto4s+16zfE3NmzYW5mikbfN8atmzdQsGBBbAgORgV393ceJ1WpxJPnL5GakoyYmBiYGBnj/MWL+KlPH6iUKbJkWa9uXSGqLniULyevnTRtBkaPGCr//PYa3axY5y1aioZ1a6N+w+/x8P4d5HZxwdq1G+BZpRJ+O3EC3bt1k7OzbkWL4eiRI5gXsBAzpk6Wzbb9oQOmTp6MBw8foWnjRkhOSkIuG1tMmfYrWrdqiRGj/LBiySKYmppi2fIV8l9OhKmYne7UrQeCVi6X7ezcexC9enRBWGgoGnzfGPv37M7qtvlzClCAAhSgAAWyIZDjg+7ZFwnoevwlIpM/vZOZMBUvkeU11cei6o6o5JxWn/VKSCK8T4XgXkzKR7f7zegPsa2wuZ4ultZwQt18n18CLGPpgo5GjbLuHnArUkS+zCRnKZOTsW/nDqSmpqBOvQZYFRiErp064OiRwzA0NETdBg3lDLP4dbtY93rrjxtyBnKgry9mzpyJxUuXYV1QEJ6/fClfWDMyMsC9u3flLQ8ZMgSTJ0/G6PET3gu6GrUavfsPwPJFAbC1d8CG9etRp3atd4KueIFs1eo16PxjJ/l5h44d5Xki6IqX1Nz/EXRj4uKxdNlybApeL9f1ins2NDTAg/sPoFYpMWd+AHz798O5CxdQpVIl2eaESVMwdvSozKoLGS+jWVhaoXqNmvLlN7VGI2v63r59G1cvp9XRnbd4GcqXLglPT09RIw5devbBkgXzYWioL037+QzAqmVLYWRmgWu/X8bKVWswfepk+ZJaUNBatGjeDJFvomX5stiYGNRv9D2CN2yAlYU5tm7fiTatWsjlCYuWLENoaAhGDR8m/82oWImScHMTdZA18qW18+fOypn3cu4VcOXSxWz81eWpFKAABShAAQpkJZDjg64IQYNPhmLdXzFZrq0VmKlqDUpYGWBJdSfo6OpgwMkQXIlMkhURPjWXKyZ/U1QadC5sgV+rOMJYLPr9zOPtl9GmTJ+BXj26p80mA3gdGQX378rI8mL16jfEvMVL0aNLJ5w5eeKDrYuqASKAevf3gUelyujZvSsS4uNRtGRplClTFr9f/R33b/2RZdAVQbvPW0F3/fr1qPuPoCuCqig71rJlSyj/NVvbrVs3WZ7sY0HXP2ARRgwdguSkRJRyr4hibkVw4cJ5PPnrnryfuQsWYqD3Tzh7/gI8K/8ddMf4jcqso5sRdAsXKYatWzfDJY+LvFb01ZLlqzBy+DD5MppwKlO8GLyqV0t71lFjZQk3A30FlCo1RvmNwczpU6FvZIIb165i1ZpAGXTFy3qBQYFo1KABIqKi4Jq/AGJiotHuhx8QFBgEfYUedu7ZJ9dAy6C7dBlePH8ulz986BD9IWbUy7l74MqlC585IngaBShAAQpQgAKfI5Djg65AehaTgtb7n+OveCU+owiCfDktn6kCFga6uB6ZAlGJK6vYKkqRFbM0wIKqjijnaPw5fZN5zqeqLoS/iUbB/Pnlr8Xr1KuP9Rs3o0uH9ti/f5+cfZztPx+F8rtArdYgPjFRbnBhZmICCysrBCxciMDVq1DJsyrWr1sHl9y5ceToUTRsUP+jQVcEWlEv9+2gK5Y0pAXd2nL3tg/V0RVBt2vXrrKiwoeC7suQUHTp2g1HDu5H2fLu2L93L2xsbLB77z5Zh1etTMGseQEY7NPvnaA7bsJEWUdXHOKFvLfLix05LKoupO2aJo63qy6IGd0qFcqjalVPJCUmolbd+ti4YR1sbWzwKjQUnbuk3YuYrb5w7hwWL18hly7ksrWVL7t937AhwiOjULBAWtBt0649goICYaivjx2796JlsyYy6IoZ8+joNxg8cCDUahWaNGuGQQMHyhcDlSoVEhKT5Eto1rlsUCU9vGdrcPBkClCAAhSgAAU+KsCgm05z9kXalsDPEpVyCUJWwTXjZbAsluTK1kXIdTJWYFIFO7QsbJHt4ZidOrr79u/Hzz//jGmTJ8oXsXx8B8Nv5HAZcOfMW4AHfz1Eq+ZNULduHfTp0wfbtmyBZ/UaWL50KXLlssa8BQsw+ZcJ8h5FcA5evx5Tp8/ErOlTYWhkjHHjxsnPSxYvioFDhmP5ogWyvJjPQF/kzuMiy2mtWbVKvoz29oYRWQXdh4+foEPHDrhw9izcPTzkTLCRsQmm/zod/nNmyftp3rY9NgSuwdVr11ClUkX5WTWvGvihQ0eYWVig+fcNP7uOrv/CJejQrg06du6CQ3t3y3XLY3+egEb168qlB2L2Vhz1GjTEhnXrMG3GLMyYlr2gq29oJCs/lCtXDo2bNMar58/g7lFJbmhhb2eLE6dOYfWaIJQpXUrOdhfImyfbY4MXUIACFKAABSjwcQEG3bdsDj6KxbjL4bgbnSKXInzO7O6nBpeY+RVLHQpZ6GNIGRv8UOTzyon9s823d0abuyDgvQ0j3t4ZbeeuXXj18gVatW6Nm9evybBZoXJViBe9Lp8/LZc8tGzbDkGrV2Gk32jMnztHft137h5yBvLKhXOy/m1iQlrpq7t372Lz9p0YM3J42m3p6MDe0RmXL17AitWrMWHsmHdud92mLXj28IEMuuLX8mItrpiRFUG3S5cucubX1dVVBtm31+hGR0ejX38frF8bBB1dXbhXrCxnja9f/V22k5yYAEMTEzx++BBRUVFwd6+AhPi4zO+uUKkyDh/YjwEDBsgZ1w/ujLZ4KQb07y93RsuYHd6wcRP69O4l19mKQ6zlFaXbxCHCs3hBrVmTRpmVJ6xtbGRQzZjRdc2fH7GxMWjdth3Wrg3KnNEVSxdE0J071x/9+vZG3/4+WBKwQLZb0K0IXAu54fKFc4iKCIe9kzMOHDws6wDzoAAFKEABClDgywkw6P7D8vfQBCz44w0OP49HTKpalh0Ts7ZZzfBmNJOxZbCYxTVT6MDLyQTeJa3hmdv03+61UeMnYtov4+T1IugO9P57R6/Q8AgUyJdPBlPx8tWOHTthbWmOA4eP4uefx+PC+XOAWi2vNTYxQ6PGjTF9+jS5ycT5S5fRt+9PuP77Zflzhb6B/JW9nkIPyxYvlJ/dv38fMXEJaNK0SWaNWDMra1y/ehXhEZFo0bw5Xj5Pqx1ramaBadNnIDoyDGPGpAVgEWjbtm0rg26nTp3k/86bNy82b94MDw+Pd0yOnTyFfv28cefPtDXCYga5e+/eiImJw7rVK6CrMMDTJ49gaWmJgYOHyu2HMw6vmrWxZfMm+A4cIJdHuBZ2w9HDh5A/X9qGD9IuYDEG9Rd2Gvw6dz6GD+wvd41buHgp5s/zx9PHjzLPze9aCD4DB6JPzx4wNTGWs9fzZs+QJctEWG/8fSOERUQhr0tuufShRavW2LBhvQy623btRqtmTWW9XP958+Hj/RNevArBuHE/Y8uWTYhJr1UsvkyUXhs9ZizatGz+b48PXkgBClCAAhSgwIcFGHQ/4BKZqMLJlwnY9TAGp0ISEZmikutyRY1cUZngn8sVxDIGNTQyT4oqZdb6uvBwMEYLV3N4OZvC3vTdjRGyOxiv/XETf1y/JqssuFfwkDuWZRxJScnYuXMHEhISkMfFBdW9asAwfTvae/f/woVLF/H06XO5DrRQoYJyTaptrlyZ1/956zaOHjuO2Lh4FC/qhlo1ayI2LhY7du5CakoqenTvCnMzMxw/eRoXL12GgYE+ChcuhJpe1WFibAyx29fFS5fk1sKFCxVCBffyiIwIx6VLl+RscvXq1WWwFZUezpw5I4OztbW13EVNrMH953Hl6nX5K/2kpCSUKF5M3o+o9ys2t1Ao9ND1x46ybNeTZ8+xb99++UJYbicnlClTGiWLF8Ply5dldQU7e3vUrlVLnptx3Ln3AJcvXZCbV7h7VETxokXkj1KUSly6dBlXrl5F9JsY5LK2Qrny5VChfDko9PTkOZevXsXN69dhYmIqKzXkzu2MpOQU7NixXdoXKlQInp5VZZm6Z89f4MTxY3JmuoJ7Bbil91d0TBxOnzmNO3fvQWwV7OzshIoeHihRrGh2hwTPpwAFKEABClDgMwQYdD+BFJWkwuOYVDyITsG9qGTcDEvCnegURCk1EP8nDvHfNgpdFLHQRwl7IxSyMERhKwPk/9eLZ7bGaSHpWx/p5X4/eRufc863fo4Pff+Xvu8v3d7HzP6/vue/sc94TxSgAAUoQIH/LwEG3c+UFjV0k1UaueY2SalBijJtOYC+QhfGCh35Apuhno5c28uD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2QE3TsKhaLIt78d3gEFKEABClCAAhSgAAW+jIBKpYrUUSqVpwEUBqD5Ms2yFQpQgAIUoAAFKEABCnxTAR2NRhP5f+DiUJa0k7BzAAAAAElFTkSuQmCC">
          <a:extLst>
            <a:ext uri="{FF2B5EF4-FFF2-40B4-BE49-F238E27FC236}">
              <a16:creationId xmlns:a16="http://schemas.microsoft.com/office/drawing/2014/main" id="{CEFF6ACF-B1D4-4736-89E9-DEF3278D06CE}"/>
            </a:ext>
          </a:extLst>
        </xdr:cNvPr>
        <xdr:cNvSpPr>
          <a:spLocks noChangeAspect="1" noChangeArrowheads="1"/>
        </xdr:cNvSpPr>
      </xdr:nvSpPr>
      <xdr:spPr bwMode="auto">
        <a:xfrm>
          <a:off x="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128270</xdr:colOff>
      <xdr:row>0</xdr:row>
      <xdr:rowOff>79375</xdr:rowOff>
    </xdr:from>
    <xdr:to>
      <xdr:col>2</xdr:col>
      <xdr:colOff>358775</xdr:colOff>
      <xdr:row>3</xdr:row>
      <xdr:rowOff>93345</xdr:rowOff>
    </xdr:to>
    <xdr:pic>
      <xdr:nvPicPr>
        <xdr:cNvPr id="4" name="Picture 3" descr="Ontario Health atHome">
          <a:extLst>
            <a:ext uri="{FF2B5EF4-FFF2-40B4-BE49-F238E27FC236}">
              <a16:creationId xmlns:a16="http://schemas.microsoft.com/office/drawing/2014/main" id="{2FCEE334-C5FD-4B14-B45A-7422452BA3F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16" t="43201" r="63302" b="8340"/>
        <a:stretch/>
      </xdr:blipFill>
      <xdr:spPr bwMode="auto">
        <a:xfrm>
          <a:off x="128270" y="79375"/>
          <a:ext cx="2506980" cy="5664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0</xdr:rowOff>
    </xdr:from>
    <xdr:to>
      <xdr:col>7</xdr:col>
      <xdr:colOff>311786</xdr:colOff>
      <xdr:row>7</xdr:row>
      <xdr:rowOff>48895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0"/>
          <a:ext cx="8083550" cy="13347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0</xdr:rowOff>
    </xdr:from>
    <xdr:to>
      <xdr:col>7</xdr:col>
      <xdr:colOff>311786</xdr:colOff>
      <xdr:row>6</xdr:row>
      <xdr:rowOff>169545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C507B3F0-2BA3-463A-AB9D-FE3ABA7442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0"/>
          <a:ext cx="7724775" cy="131254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0</xdr:rowOff>
    </xdr:from>
    <xdr:to>
      <xdr:col>7</xdr:col>
      <xdr:colOff>311786</xdr:colOff>
      <xdr:row>6</xdr:row>
      <xdr:rowOff>169545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8B908573-B98E-483A-8632-B8114F3C65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0"/>
          <a:ext cx="7724775" cy="1312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7</xdr:row>
      <xdr:rowOff>63500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10425" cy="1333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396875</xdr:colOff>
      <xdr:row>7</xdr:row>
      <xdr:rowOff>10795</xdr:rowOff>
    </xdr:to>
    <xdr:pic>
      <xdr:nvPicPr>
        <xdr:cNvPr id="5" name="Picture 4" descr="Ontario Health atHom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67600" cy="12877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7</xdr:col>
      <xdr:colOff>49530</xdr:colOff>
      <xdr:row>6</xdr:row>
      <xdr:rowOff>139700</xdr:rowOff>
    </xdr:to>
    <xdr:pic>
      <xdr:nvPicPr>
        <xdr:cNvPr id="4" name="Picture 3" descr="Ontario Health atHom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0"/>
          <a:ext cx="7658100" cy="12338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7</xdr:col>
      <xdr:colOff>49530</xdr:colOff>
      <xdr:row>6</xdr:row>
      <xdr:rowOff>139700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3D70E0DB-EB60-4761-9E99-A2C98DB122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" y="0"/>
          <a:ext cx="7820660" cy="1225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589915</xdr:colOff>
      <xdr:row>7</xdr:row>
      <xdr:rowOff>19050</xdr:rowOff>
    </xdr:to>
    <xdr:pic>
      <xdr:nvPicPr>
        <xdr:cNvPr id="3" name="Picture 2" descr="Ontario Health atHom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7642859" cy="12420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7</xdr:col>
      <xdr:colOff>239268</xdr:colOff>
      <xdr:row>7</xdr:row>
      <xdr:rowOff>69469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8065643" cy="13362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0</xdr:rowOff>
    </xdr:from>
    <xdr:to>
      <xdr:col>7</xdr:col>
      <xdr:colOff>321311</xdr:colOff>
      <xdr:row>7</xdr:row>
      <xdr:rowOff>48895</xdr:rowOff>
    </xdr:to>
    <xdr:pic>
      <xdr:nvPicPr>
        <xdr:cNvPr id="3" name="Picture 2" descr="Ontario Health atHom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0"/>
          <a:ext cx="7924800" cy="13258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0</xdr:rowOff>
    </xdr:from>
    <xdr:to>
      <xdr:col>7</xdr:col>
      <xdr:colOff>311786</xdr:colOff>
      <xdr:row>6</xdr:row>
      <xdr:rowOff>169545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D908402F-BCCB-49FD-BAFE-4A5A4E1227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0"/>
          <a:ext cx="7724775" cy="1312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E28"/>
  <sheetViews>
    <sheetView tabSelected="1" topLeftCell="A6" zoomScaleNormal="100" workbookViewId="0">
      <selection activeCell="I8" sqref="I8"/>
    </sheetView>
  </sheetViews>
  <sheetFormatPr defaultRowHeight="14.45"/>
  <cols>
    <col min="1" max="1" width="18.5703125" customWidth="1"/>
    <col min="2" max="2" width="14.140625" bestFit="1" customWidth="1"/>
    <col min="3" max="3" width="9.5703125" bestFit="1" customWidth="1"/>
    <col min="4" max="4" width="14.42578125" customWidth="1"/>
    <col min="5" max="5" width="68.42578125" customWidth="1"/>
    <col min="6" max="6" width="0.140625" customWidth="1"/>
    <col min="9" max="9" width="62" customWidth="1"/>
  </cols>
  <sheetData>
    <row r="1" spans="1:31">
      <c r="A1" s="120"/>
      <c r="B1" s="121"/>
      <c r="C1" s="121"/>
      <c r="D1" s="121"/>
      <c r="E1" s="121"/>
      <c r="F1" s="122"/>
    </row>
    <row r="2" spans="1:31">
      <c r="A2" s="123"/>
      <c r="B2" s="116"/>
      <c r="C2" s="116"/>
      <c r="D2" s="116"/>
      <c r="E2" s="116"/>
      <c r="F2" s="124"/>
    </row>
    <row r="3" spans="1:31">
      <c r="A3" s="125"/>
      <c r="B3" s="116"/>
      <c r="C3" s="116"/>
      <c r="D3" s="116"/>
      <c r="E3" s="116"/>
      <c r="F3" s="124"/>
    </row>
    <row r="4" spans="1:31">
      <c r="A4" s="125"/>
      <c r="B4" s="116"/>
      <c r="C4" s="116"/>
      <c r="D4" s="116"/>
      <c r="E4" s="116"/>
      <c r="F4" s="124"/>
    </row>
    <row r="5" spans="1:31">
      <c r="A5" s="125"/>
      <c r="B5" s="117"/>
      <c r="C5" s="117"/>
      <c r="D5" s="117"/>
      <c r="E5" s="117"/>
      <c r="F5" s="126"/>
    </row>
    <row r="6" spans="1:31">
      <c r="A6" s="151" t="s">
        <v>0</v>
      </c>
      <c r="B6" s="152"/>
      <c r="C6" s="152"/>
      <c r="D6" s="152"/>
      <c r="E6" s="152"/>
      <c r="F6" s="153"/>
    </row>
    <row r="7" spans="1:31">
      <c r="A7" s="127" t="s">
        <v>1</v>
      </c>
      <c r="B7" s="118"/>
      <c r="C7" s="118"/>
      <c r="D7" s="118"/>
      <c r="E7" s="118"/>
      <c r="F7" s="128"/>
    </row>
    <row r="8" spans="1:31">
      <c r="A8" s="154" t="s">
        <v>2</v>
      </c>
      <c r="B8" s="155"/>
      <c r="C8" s="155"/>
      <c r="D8" s="155"/>
      <c r="E8" s="155"/>
      <c r="F8" s="156"/>
    </row>
    <row r="9" spans="1:31">
      <c r="A9" s="157"/>
      <c r="B9" s="155"/>
      <c r="C9" s="155"/>
      <c r="D9" s="155"/>
      <c r="E9" s="155"/>
      <c r="F9" s="156"/>
    </row>
    <row r="10" spans="1:31">
      <c r="A10" s="130"/>
      <c r="B10" s="119"/>
      <c r="C10" s="119"/>
      <c r="D10" s="119"/>
      <c r="E10" s="119"/>
      <c r="F10" s="129"/>
    </row>
    <row r="11" spans="1:31" ht="15.6">
      <c r="A11" s="131"/>
      <c r="B11" s="118"/>
      <c r="C11" s="118"/>
      <c r="D11" s="118"/>
      <c r="E11" s="118"/>
      <c r="F11" s="132"/>
      <c r="AE11" s="113" t="s">
        <v>3</v>
      </c>
    </row>
    <row r="12" spans="1:31" ht="15" thickBot="1">
      <c r="A12" s="127" t="s">
        <v>4</v>
      </c>
      <c r="B12" s="118"/>
      <c r="C12" s="118"/>
      <c r="D12" s="98">
        <f>SUM(D15:D21)</f>
        <v>1062.54</v>
      </c>
      <c r="E12" s="118"/>
      <c r="F12" s="133"/>
      <c r="H12" s="99"/>
    </row>
    <row r="13" spans="1:31" ht="15" thickTop="1">
      <c r="A13" s="131"/>
      <c r="B13" s="118"/>
      <c r="C13" s="118"/>
      <c r="D13" s="118"/>
      <c r="E13" s="118"/>
      <c r="F13" s="132"/>
      <c r="H13" s="99"/>
    </row>
    <row r="14" spans="1:31">
      <c r="A14" s="127" t="s">
        <v>5</v>
      </c>
      <c r="B14" s="118"/>
      <c r="C14" s="118"/>
      <c r="D14" s="118"/>
      <c r="E14" s="118"/>
      <c r="F14" s="132"/>
    </row>
    <row r="15" spans="1:31">
      <c r="A15" s="134" t="s">
        <v>6</v>
      </c>
      <c r="B15" s="100"/>
      <c r="C15" s="100"/>
      <c r="D15" s="115">
        <v>0</v>
      </c>
      <c r="E15" s="100" t="s">
        <v>7</v>
      </c>
      <c r="F15" s="132"/>
    </row>
    <row r="16" spans="1:31">
      <c r="A16" s="134" t="s">
        <v>8</v>
      </c>
      <c r="B16" s="100"/>
      <c r="C16" s="100"/>
      <c r="D16" s="115">
        <f>'Lisa Tweedy'!D37</f>
        <v>760.16</v>
      </c>
      <c r="E16" s="100" t="s">
        <v>9</v>
      </c>
      <c r="F16" s="132"/>
    </row>
    <row r="17" spans="1:6">
      <c r="A17" s="134" t="s">
        <v>10</v>
      </c>
      <c r="B17" s="100"/>
      <c r="C17" s="100"/>
      <c r="D17" s="115">
        <f>'Cindy Ward'!D28</f>
        <v>22.880000000000003</v>
      </c>
      <c r="E17" s="100" t="s">
        <v>11</v>
      </c>
      <c r="F17" s="132"/>
    </row>
    <row r="18" spans="1:6">
      <c r="A18" s="134" t="s">
        <v>12</v>
      </c>
      <c r="B18" s="100"/>
      <c r="C18" s="100"/>
      <c r="D18" s="115">
        <f>'Elham Roushani'!D28</f>
        <v>0</v>
      </c>
      <c r="E18" s="100" t="s">
        <v>13</v>
      </c>
      <c r="F18" s="132"/>
    </row>
    <row r="19" spans="1:6">
      <c r="A19" s="134" t="s">
        <v>14</v>
      </c>
      <c r="B19" s="100"/>
      <c r="C19" s="100"/>
      <c r="D19" s="115">
        <f>'Tini Le'!D32</f>
        <v>136.5</v>
      </c>
      <c r="E19" s="100" t="s">
        <v>15</v>
      </c>
      <c r="F19" s="132"/>
    </row>
    <row r="20" spans="1:6">
      <c r="A20" s="134" t="s">
        <v>16</v>
      </c>
      <c r="B20" s="100"/>
      <c r="C20" s="100"/>
      <c r="D20" s="115">
        <v>0</v>
      </c>
      <c r="E20" s="100" t="s">
        <v>17</v>
      </c>
      <c r="F20" s="132"/>
    </row>
    <row r="21" spans="1:6">
      <c r="A21" s="134" t="s">
        <v>18</v>
      </c>
      <c r="B21" s="100"/>
      <c r="C21" s="100"/>
      <c r="D21" s="115">
        <f>'Lisa Burden'!D28</f>
        <v>143</v>
      </c>
      <c r="E21" s="100" t="s">
        <v>19</v>
      </c>
      <c r="F21" s="132"/>
    </row>
    <row r="22" spans="1:6">
      <c r="A22" s="134" t="s">
        <v>20</v>
      </c>
      <c r="B22" s="100"/>
      <c r="C22" s="100"/>
      <c r="D22" s="115">
        <v>0</v>
      </c>
      <c r="E22" s="100" t="s">
        <v>21</v>
      </c>
      <c r="F22" s="132"/>
    </row>
    <row r="23" spans="1:6">
      <c r="A23" s="134" t="s">
        <v>22</v>
      </c>
      <c r="B23" s="100"/>
      <c r="C23" s="100"/>
      <c r="D23" s="115">
        <v>0</v>
      </c>
      <c r="E23" s="114" t="s">
        <v>23</v>
      </c>
      <c r="F23" s="132"/>
    </row>
    <row r="24" spans="1:6">
      <c r="A24" s="135" t="s">
        <v>24</v>
      </c>
      <c r="B24" s="100"/>
      <c r="C24" s="100"/>
      <c r="D24" s="115">
        <v>0</v>
      </c>
      <c r="E24" s="114" t="s">
        <v>25</v>
      </c>
      <c r="F24" s="132"/>
    </row>
    <row r="25" spans="1:6">
      <c r="A25" s="134" t="s">
        <v>26</v>
      </c>
      <c r="B25" s="100"/>
      <c r="C25" s="100"/>
      <c r="D25" s="115">
        <v>0</v>
      </c>
      <c r="E25" s="114" t="s">
        <v>27</v>
      </c>
      <c r="F25" s="132"/>
    </row>
    <row r="26" spans="1:6">
      <c r="A26" s="131"/>
      <c r="B26" s="118"/>
      <c r="C26" s="118"/>
      <c r="D26" s="118"/>
      <c r="E26" s="118"/>
      <c r="F26" s="132"/>
    </row>
    <row r="27" spans="1:6">
      <c r="A27" s="136"/>
      <c r="B27" s="118"/>
      <c r="C27" s="118"/>
      <c r="D27" s="118"/>
      <c r="E27" s="118"/>
      <c r="F27" s="137"/>
    </row>
    <row r="28" spans="1:6" ht="15" thickBot="1">
      <c r="A28" s="138"/>
      <c r="B28" s="139"/>
      <c r="C28" s="139"/>
      <c r="D28" s="139"/>
      <c r="E28" s="139"/>
      <c r="F28" s="140"/>
    </row>
  </sheetData>
  <mergeCells count="2">
    <mergeCell ref="A6:F6"/>
    <mergeCell ref="A8:F9"/>
  </mergeCells>
  <pageMargins left="0.70866141732283472" right="0.70866141732283472" top="0.74803149606299213" bottom="0.74803149606299213" header="0.31496062992125984" footer="0.31496062992125984"/>
  <pageSetup scale="7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G37"/>
  <sheetViews>
    <sheetView showGridLines="0" zoomScaleNormal="100" workbookViewId="0">
      <selection activeCell="P25" sqref="P25"/>
    </sheetView>
  </sheetViews>
  <sheetFormatPr defaultColWidth="8.5703125" defaultRowHeight="14.45"/>
  <cols>
    <col min="1" max="1" width="4.5703125" customWidth="1"/>
    <col min="2" max="2" width="11.5703125" customWidth="1"/>
    <col min="3" max="3" width="5.5703125" customWidth="1"/>
    <col min="4" max="4" width="14.140625" customWidth="1"/>
    <col min="5" max="5" width="28.42578125" customWidth="1"/>
    <col min="6" max="6" width="38.5703125" customWidth="1"/>
  </cols>
  <sheetData>
    <row r="1" spans="1:7">
      <c r="A1" s="197"/>
      <c r="B1" s="197"/>
      <c r="C1" s="24"/>
      <c r="D1" s="24"/>
      <c r="E1" s="24"/>
      <c r="F1" s="24"/>
      <c r="G1" s="24"/>
    </row>
    <row r="2" spans="1:7">
      <c r="A2" s="197"/>
      <c r="B2" s="197"/>
      <c r="C2" s="24"/>
      <c r="D2" s="24"/>
      <c r="E2" s="24"/>
      <c r="F2" s="24"/>
      <c r="G2" s="24"/>
    </row>
    <row r="3" spans="1:7">
      <c r="A3" s="197"/>
      <c r="B3" s="197"/>
      <c r="C3" s="24"/>
      <c r="D3" s="24"/>
      <c r="E3" s="24"/>
      <c r="F3" s="24"/>
      <c r="G3" s="24"/>
    </row>
    <row r="4" spans="1:7">
      <c r="A4" s="197"/>
      <c r="B4" s="197"/>
      <c r="C4" s="24"/>
      <c r="D4" s="24"/>
      <c r="E4" s="24"/>
      <c r="F4" s="24"/>
      <c r="G4" s="24"/>
    </row>
    <row r="5" spans="1:7">
      <c r="A5" s="197"/>
      <c r="B5" s="197"/>
      <c r="C5" s="24"/>
      <c r="D5" s="24"/>
      <c r="E5" s="24"/>
      <c r="F5" s="24"/>
      <c r="G5" s="24"/>
    </row>
    <row r="6" spans="1:7">
      <c r="A6" s="197"/>
      <c r="B6" s="197"/>
      <c r="C6" s="24"/>
      <c r="D6" s="24"/>
      <c r="E6" s="24"/>
      <c r="F6" s="24"/>
      <c r="G6" s="24"/>
    </row>
    <row r="7" spans="1:7">
      <c r="A7" s="200"/>
      <c r="B7" s="200"/>
      <c r="C7" s="36"/>
      <c r="D7" s="36"/>
      <c r="E7" s="36"/>
      <c r="F7" s="36"/>
      <c r="G7" s="36"/>
    </row>
    <row r="8" spans="1:7">
      <c r="A8" s="198"/>
      <c r="B8" s="198"/>
      <c r="C8" s="25"/>
      <c r="D8" s="25"/>
      <c r="E8" s="25"/>
      <c r="F8" s="25"/>
      <c r="G8" s="33"/>
    </row>
    <row r="9" spans="1:7" ht="15.6">
      <c r="A9" s="25"/>
      <c r="B9" s="26" t="s">
        <v>28</v>
      </c>
      <c r="C9" s="185" t="s">
        <v>22</v>
      </c>
      <c r="D9" s="185"/>
      <c r="E9" s="185"/>
      <c r="F9" s="27"/>
      <c r="G9" s="34"/>
    </row>
    <row r="10" spans="1:7" ht="15.6">
      <c r="A10" s="198"/>
      <c r="B10" s="198"/>
      <c r="C10" s="27"/>
      <c r="D10" s="27"/>
      <c r="E10" s="27"/>
      <c r="F10" s="27"/>
      <c r="G10" s="34"/>
    </row>
    <row r="11" spans="1:7" ht="15.6">
      <c r="A11" s="25"/>
      <c r="B11" s="26" t="s">
        <v>29</v>
      </c>
      <c r="C11" s="185" t="s">
        <v>23</v>
      </c>
      <c r="D11" s="185"/>
      <c r="E11" s="185"/>
      <c r="F11" s="27"/>
      <c r="G11" s="34"/>
    </row>
    <row r="12" spans="1:7" ht="15.6">
      <c r="A12" s="198"/>
      <c r="B12" s="198"/>
      <c r="C12" s="27"/>
      <c r="D12" s="27"/>
      <c r="E12" s="27"/>
      <c r="F12" s="27"/>
      <c r="G12" s="34"/>
    </row>
    <row r="13" spans="1:7" ht="15.6" customHeight="1">
      <c r="A13" s="25"/>
      <c r="B13" s="26" t="s">
        <v>30</v>
      </c>
      <c r="C13" s="27"/>
      <c r="D13" s="143" t="s">
        <v>31</v>
      </c>
      <c r="E13" s="143"/>
      <c r="F13" s="27"/>
      <c r="G13" s="34"/>
    </row>
    <row r="14" spans="1:7" ht="15.6">
      <c r="A14" s="198"/>
      <c r="B14" s="198"/>
      <c r="C14" s="27"/>
      <c r="D14" s="27"/>
      <c r="E14" s="27"/>
      <c r="F14" s="27"/>
      <c r="G14" s="34"/>
    </row>
    <row r="15" spans="1:7" ht="15.6">
      <c r="A15" s="198"/>
      <c r="B15" s="198"/>
      <c r="C15" s="27"/>
      <c r="D15" s="27"/>
      <c r="E15" s="27"/>
      <c r="F15" s="27"/>
      <c r="G15" s="34"/>
    </row>
    <row r="16" spans="1:7" ht="24" customHeight="1">
      <c r="A16" s="28"/>
      <c r="B16" s="192" t="s">
        <v>32</v>
      </c>
      <c r="C16" s="193"/>
      <c r="D16" s="49" t="s">
        <v>33</v>
      </c>
      <c r="E16" s="71" t="s">
        <v>34</v>
      </c>
      <c r="F16" s="49" t="s">
        <v>35</v>
      </c>
      <c r="G16" s="35"/>
    </row>
    <row r="17" spans="1:7" ht="15.6" customHeight="1">
      <c r="A17" s="25"/>
      <c r="B17" s="188" t="s">
        <v>36</v>
      </c>
      <c r="C17" s="189"/>
      <c r="D17" s="51"/>
      <c r="E17" s="82"/>
      <c r="F17" s="67"/>
      <c r="G17" s="34"/>
    </row>
    <row r="18" spans="1:7" ht="15.6" customHeight="1">
      <c r="A18" s="25"/>
      <c r="B18" s="188"/>
      <c r="C18" s="189"/>
      <c r="D18" s="51"/>
      <c r="E18" s="76"/>
      <c r="F18" s="67"/>
      <c r="G18" s="34"/>
    </row>
    <row r="19" spans="1:7" ht="15.6" customHeight="1">
      <c r="A19" s="25"/>
      <c r="B19" s="188"/>
      <c r="C19" s="189"/>
      <c r="D19" s="51"/>
      <c r="E19" s="76"/>
      <c r="F19" s="67"/>
      <c r="G19" s="34"/>
    </row>
    <row r="20" spans="1:7" ht="15.6" customHeight="1">
      <c r="A20" s="25"/>
      <c r="B20" s="188"/>
      <c r="C20" s="189"/>
      <c r="D20" s="51"/>
      <c r="E20" s="76"/>
      <c r="F20" s="67"/>
      <c r="G20" s="34"/>
    </row>
    <row r="21" spans="1:7" ht="15.6" customHeight="1">
      <c r="A21" s="25"/>
      <c r="B21" s="188"/>
      <c r="C21" s="189"/>
      <c r="D21" s="51"/>
      <c r="E21" s="76"/>
      <c r="F21" s="67"/>
      <c r="G21" s="34"/>
    </row>
    <row r="22" spans="1:7" ht="15.6" customHeight="1">
      <c r="A22" s="25"/>
      <c r="B22" s="188"/>
      <c r="C22" s="189"/>
      <c r="D22" s="51"/>
      <c r="E22" s="76"/>
      <c r="F22" s="67"/>
      <c r="G22" s="34"/>
    </row>
    <row r="23" spans="1:7" ht="15.6" customHeight="1">
      <c r="A23" s="25"/>
      <c r="B23" s="188"/>
      <c r="C23" s="189"/>
      <c r="D23" s="51"/>
      <c r="E23" s="76"/>
      <c r="F23" s="67"/>
      <c r="G23" s="34"/>
    </row>
    <row r="24" spans="1:7" ht="15.6" customHeight="1">
      <c r="A24" s="25"/>
      <c r="B24" s="188"/>
      <c r="C24" s="189"/>
      <c r="D24" s="51"/>
      <c r="E24" s="76"/>
      <c r="F24" s="67"/>
      <c r="G24" s="34"/>
    </row>
    <row r="25" spans="1:7" ht="15.6" customHeight="1">
      <c r="A25" s="25"/>
      <c r="B25" s="188"/>
      <c r="C25" s="189"/>
      <c r="D25" s="51"/>
      <c r="E25" s="76"/>
      <c r="F25" s="67"/>
      <c r="G25" s="34"/>
    </row>
    <row r="26" spans="1:7" ht="15.6" customHeight="1">
      <c r="A26" s="25"/>
      <c r="B26" s="188"/>
      <c r="C26" s="189"/>
      <c r="D26" s="51"/>
      <c r="E26" s="76"/>
      <c r="F26" s="67"/>
      <c r="G26" s="34"/>
    </row>
    <row r="27" spans="1:7" ht="15.6" customHeight="1">
      <c r="A27" s="25"/>
      <c r="B27" s="188"/>
      <c r="C27" s="189"/>
      <c r="D27" s="51"/>
      <c r="E27" s="76"/>
      <c r="F27" s="67"/>
      <c r="G27" s="34"/>
    </row>
    <row r="28" spans="1:7" ht="15.6" customHeight="1">
      <c r="A28" s="25"/>
      <c r="B28" s="188"/>
      <c r="C28" s="189"/>
      <c r="D28" s="51"/>
      <c r="E28" s="76"/>
      <c r="F28" s="67"/>
      <c r="G28" s="34"/>
    </row>
    <row r="29" spans="1:7" ht="15.6">
      <c r="A29" s="25"/>
      <c r="B29" s="188"/>
      <c r="C29" s="189"/>
      <c r="D29" s="51"/>
      <c r="E29" s="76"/>
      <c r="F29" s="67"/>
      <c r="G29" s="24"/>
    </row>
    <row r="30" spans="1:7" ht="15.6">
      <c r="A30" s="50"/>
      <c r="B30" s="188"/>
      <c r="C30" s="189"/>
      <c r="D30" s="52"/>
      <c r="E30" s="76"/>
      <c r="F30" s="67"/>
      <c r="G30" s="34"/>
    </row>
    <row r="31" spans="1:7" ht="15.95" thickBot="1">
      <c r="A31" s="25"/>
      <c r="B31" s="194"/>
      <c r="C31" s="195"/>
      <c r="D31" s="65"/>
      <c r="E31" s="85"/>
      <c r="F31" s="67"/>
      <c r="G31" s="24"/>
    </row>
    <row r="32" spans="1:7" ht="16.5" thickTop="1" thickBot="1">
      <c r="B32" s="190" t="s">
        <v>37</v>
      </c>
      <c r="C32" s="191"/>
      <c r="D32" s="64">
        <f>SUM(D17:D30)</f>
        <v>0</v>
      </c>
      <c r="E32" s="70"/>
      <c r="F32" s="86"/>
      <c r="G32" s="44"/>
    </row>
    <row r="33" spans="1:7" ht="15" thickBot="1">
      <c r="A33" s="42"/>
      <c r="B33" s="43"/>
      <c r="C33" s="43"/>
      <c r="D33" s="43"/>
      <c r="E33" s="43"/>
      <c r="F33" s="43"/>
      <c r="G33" s="44"/>
    </row>
    <row r="34" spans="1:7" ht="15" thickBot="1">
      <c r="A34" s="42"/>
      <c r="B34" s="42"/>
      <c r="C34" s="42"/>
      <c r="D34" s="42"/>
      <c r="E34" s="42"/>
      <c r="F34" s="42"/>
      <c r="G34" s="44"/>
    </row>
    <row r="35" spans="1:7" ht="15" thickBot="1">
      <c r="A35" s="42"/>
      <c r="B35" s="42"/>
      <c r="C35" s="42"/>
      <c r="D35" s="42"/>
      <c r="E35" s="42"/>
      <c r="F35" s="42"/>
      <c r="G35" s="44"/>
    </row>
    <row r="36" spans="1:7">
      <c r="A36" s="42"/>
      <c r="B36" s="42"/>
      <c r="C36" s="42"/>
      <c r="D36" s="42"/>
      <c r="E36" s="42"/>
      <c r="F36" s="42"/>
      <c r="G36" s="102"/>
    </row>
    <row r="37" spans="1:7">
      <c r="A37" s="38"/>
      <c r="B37" s="39"/>
      <c r="C37" s="39"/>
      <c r="D37" s="39"/>
      <c r="E37" s="39"/>
      <c r="F37" s="91"/>
    </row>
  </sheetData>
  <mergeCells count="32">
    <mergeCell ref="A6:B6"/>
    <mergeCell ref="A7:B7"/>
    <mergeCell ref="A8:B8"/>
    <mergeCell ref="A1:B1"/>
    <mergeCell ref="A2:B2"/>
    <mergeCell ref="A3:B3"/>
    <mergeCell ref="A4:B4"/>
    <mergeCell ref="A5:B5"/>
    <mergeCell ref="C9:E9"/>
    <mergeCell ref="A10:B10"/>
    <mergeCell ref="C11:E11"/>
    <mergeCell ref="B24:C24"/>
    <mergeCell ref="D13:E13"/>
    <mergeCell ref="A14:B14"/>
    <mergeCell ref="A15:B15"/>
    <mergeCell ref="B16:C16"/>
    <mergeCell ref="B17:C17"/>
    <mergeCell ref="B18:C18"/>
    <mergeCell ref="B19:C19"/>
    <mergeCell ref="B20:C20"/>
    <mergeCell ref="B21:C21"/>
    <mergeCell ref="B22:C22"/>
    <mergeCell ref="B23:C23"/>
    <mergeCell ref="A12:B12"/>
    <mergeCell ref="B31:C31"/>
    <mergeCell ref="B32:C32"/>
    <mergeCell ref="B25:C25"/>
    <mergeCell ref="B26:C26"/>
    <mergeCell ref="B27:C27"/>
    <mergeCell ref="B28:C28"/>
    <mergeCell ref="B29:C29"/>
    <mergeCell ref="B30:C30"/>
  </mergeCells>
  <conditionalFormatting sqref="B17:B32">
    <cfRule type="timePeriod" dxfId="2" priority="1" timePeriod="lastMonth">
      <formula>AND(MONTH(B17)=MONTH(EDATE(TODAY(),0-1)),YEAR(B17)=YEAR(EDATE(TODAY(),0-1)))</formula>
    </cfRule>
  </conditionalFormatting>
  <pageMargins left="0.70866141732283505" right="0.70866141732283505" top="0.74803149606299202" bottom="0.74803149606299202" header="0.31496062992126" footer="0.31496062992126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the drop down list." xr:uid="{00000000-0002-0000-0800-000000000000}">
          <x14:formula1>
            <xm:f>'Drop Down Menu'!$A$3:$A$12</xm:f>
          </x14:formula1>
          <xm:sqref>E17:E31</xm:sqref>
        </x14:dataValidation>
        <x14:dataValidation type="list" allowBlank="1" showInputMessage="1" showErrorMessage="1" prompt="Select from drop down menu._x000a_" xr:uid="{00000000-0002-0000-0800-000001000000}">
          <x14:formula1>
            <xm:f>'Drop Down Menu'!$C$3:$C$10</xm:f>
          </x14:formula1>
          <xm:sqref>F17:F31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3"/>
  <sheetViews>
    <sheetView workbookViewId="0"/>
  </sheetViews>
  <sheetFormatPr defaultRowHeight="14.45"/>
  <cols>
    <col min="1" max="1" width="27.5703125" customWidth="1"/>
    <col min="2" max="2" width="10.5703125" customWidth="1"/>
    <col min="3" max="3" width="38.85546875" customWidth="1"/>
  </cols>
  <sheetData>
    <row r="1" spans="1:3">
      <c r="A1" s="53"/>
      <c r="B1" s="53"/>
      <c r="C1" s="53"/>
    </row>
    <row r="2" spans="1:3">
      <c r="A2" s="101" t="s">
        <v>45</v>
      </c>
      <c r="B2" s="53"/>
      <c r="C2" s="101" t="s">
        <v>46</v>
      </c>
    </row>
    <row r="3" spans="1:3">
      <c r="A3" s="54" t="s">
        <v>47</v>
      </c>
      <c r="B3" s="53"/>
      <c r="C3" s="54" t="s">
        <v>48</v>
      </c>
    </row>
    <row r="4" spans="1:3">
      <c r="A4" s="54" t="s">
        <v>44</v>
      </c>
      <c r="B4" s="53"/>
      <c r="C4" s="54" t="s">
        <v>49</v>
      </c>
    </row>
    <row r="5" spans="1:3">
      <c r="A5" s="54" t="s">
        <v>43</v>
      </c>
      <c r="B5" s="53"/>
      <c r="C5" s="54" t="s">
        <v>50</v>
      </c>
    </row>
    <row r="6" spans="1:3">
      <c r="A6" s="54" t="s">
        <v>51</v>
      </c>
      <c r="B6" s="53"/>
      <c r="C6" s="54" t="s">
        <v>40</v>
      </c>
    </row>
    <row r="7" spans="1:3">
      <c r="A7" s="54" t="s">
        <v>52</v>
      </c>
      <c r="B7" s="53"/>
      <c r="C7" s="54" t="s">
        <v>53</v>
      </c>
    </row>
    <row r="8" spans="1:3">
      <c r="A8" s="54" t="s">
        <v>38</v>
      </c>
      <c r="B8" s="53"/>
      <c r="C8" s="54" t="s">
        <v>54</v>
      </c>
    </row>
    <row r="9" spans="1:3">
      <c r="A9" s="54" t="s">
        <v>41</v>
      </c>
      <c r="B9" s="53"/>
      <c r="C9" s="54" t="s">
        <v>55</v>
      </c>
    </row>
    <row r="10" spans="1:3">
      <c r="A10" s="54" t="s">
        <v>56</v>
      </c>
      <c r="B10" s="53"/>
      <c r="C10" s="55" t="s">
        <v>39</v>
      </c>
    </row>
    <row r="11" spans="1:3">
      <c r="A11" s="54" t="s">
        <v>57</v>
      </c>
      <c r="B11" s="53"/>
      <c r="C11" s="53"/>
    </row>
    <row r="12" spans="1:3">
      <c r="A12" s="55" t="s">
        <v>58</v>
      </c>
      <c r="B12" s="53"/>
      <c r="C12" s="53"/>
    </row>
    <row r="13" spans="1:3">
      <c r="A13" s="53"/>
      <c r="B13" s="53"/>
      <c r="C13" s="53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G37"/>
  <sheetViews>
    <sheetView showGridLines="0" zoomScaleNormal="100" workbookViewId="0">
      <selection activeCell="C11" sqref="C11"/>
    </sheetView>
  </sheetViews>
  <sheetFormatPr defaultColWidth="8.5703125" defaultRowHeight="14.45"/>
  <cols>
    <col min="1" max="1" width="4.5703125" customWidth="1"/>
    <col min="2" max="2" width="11.5703125" customWidth="1"/>
    <col min="3" max="3" width="5.5703125" customWidth="1"/>
    <col min="4" max="4" width="14.140625" customWidth="1"/>
    <col min="5" max="5" width="28.42578125" customWidth="1"/>
    <col min="6" max="6" width="38.5703125" customWidth="1"/>
  </cols>
  <sheetData>
    <row r="1" spans="1:7">
      <c r="A1" s="197"/>
      <c r="B1" s="197"/>
      <c r="C1" s="24"/>
      <c r="D1" s="24"/>
      <c r="E1" s="24"/>
      <c r="F1" s="24"/>
      <c r="G1" s="24"/>
    </row>
    <row r="2" spans="1:7">
      <c r="A2" s="197"/>
      <c r="B2" s="197"/>
      <c r="C2" s="24"/>
      <c r="D2" s="24"/>
      <c r="E2" s="24"/>
      <c r="F2" s="24"/>
      <c r="G2" s="24"/>
    </row>
    <row r="3" spans="1:7">
      <c r="A3" s="197"/>
      <c r="B3" s="197"/>
      <c r="C3" s="24"/>
      <c r="D3" s="24"/>
      <c r="E3" s="24"/>
      <c r="F3" s="24"/>
      <c r="G3" s="24"/>
    </row>
    <row r="4" spans="1:7">
      <c r="A4" s="197"/>
      <c r="B4" s="197"/>
      <c r="C4" s="24"/>
      <c r="D4" s="24"/>
      <c r="E4" s="24"/>
      <c r="F4" s="24"/>
      <c r="G4" s="24"/>
    </row>
    <row r="5" spans="1:7">
      <c r="A5" s="197"/>
      <c r="B5" s="197"/>
      <c r="C5" s="24"/>
      <c r="D5" s="24"/>
      <c r="E5" s="24"/>
      <c r="F5" s="24"/>
      <c r="G5" s="24"/>
    </row>
    <row r="6" spans="1:7">
      <c r="A6" s="197"/>
      <c r="B6" s="197"/>
      <c r="C6" s="24"/>
      <c r="D6" s="24"/>
      <c r="E6" s="24"/>
      <c r="F6" s="24"/>
      <c r="G6" s="24"/>
    </row>
    <row r="7" spans="1:7">
      <c r="A7" s="200"/>
      <c r="B7" s="200"/>
      <c r="C7" s="36"/>
      <c r="D7" s="36"/>
      <c r="E7" s="36"/>
      <c r="F7" s="36"/>
      <c r="G7" s="36"/>
    </row>
    <row r="8" spans="1:7">
      <c r="A8" s="198"/>
      <c r="B8" s="198"/>
      <c r="C8" s="25"/>
      <c r="D8" s="25"/>
      <c r="E8" s="25"/>
      <c r="F8" s="25"/>
      <c r="G8" s="33"/>
    </row>
    <row r="9" spans="1:7" ht="15.6">
      <c r="A9" s="25"/>
      <c r="B9" s="26" t="s">
        <v>28</v>
      </c>
      <c r="C9" s="185" t="s">
        <v>24</v>
      </c>
      <c r="D9" s="185"/>
      <c r="E9" s="185"/>
      <c r="F9" s="27"/>
      <c r="G9" s="34"/>
    </row>
    <row r="10" spans="1:7" ht="15.6">
      <c r="A10" s="198"/>
      <c r="B10" s="198"/>
      <c r="C10" s="27"/>
      <c r="D10" s="27"/>
      <c r="E10" s="27"/>
      <c r="F10" s="27"/>
      <c r="G10" s="34"/>
    </row>
    <row r="11" spans="1:7" ht="15.6">
      <c r="A11" s="25"/>
      <c r="B11" s="26" t="s">
        <v>29</v>
      </c>
      <c r="C11" s="27" t="s">
        <v>25</v>
      </c>
      <c r="D11" s="27"/>
      <c r="E11" s="27"/>
      <c r="F11" s="27"/>
      <c r="G11" s="34"/>
    </row>
    <row r="12" spans="1:7" ht="15.6">
      <c r="A12" s="198"/>
      <c r="B12" s="198"/>
      <c r="C12" s="27"/>
      <c r="D12" s="27"/>
      <c r="E12" s="27"/>
      <c r="F12" s="27"/>
      <c r="G12" s="34"/>
    </row>
    <row r="13" spans="1:7" ht="15.6" customHeight="1">
      <c r="A13" s="25"/>
      <c r="B13" s="26" t="s">
        <v>30</v>
      </c>
      <c r="C13" s="27"/>
      <c r="D13" s="143" t="s">
        <v>31</v>
      </c>
      <c r="E13" s="143"/>
      <c r="F13" s="27"/>
      <c r="G13" s="34"/>
    </row>
    <row r="14" spans="1:7" ht="15.6">
      <c r="A14" s="198"/>
      <c r="B14" s="198"/>
      <c r="C14" s="27"/>
      <c r="D14" s="27"/>
      <c r="E14" s="27"/>
      <c r="F14" s="27"/>
      <c r="G14" s="34"/>
    </row>
    <row r="15" spans="1:7" ht="15.6">
      <c r="A15" s="198"/>
      <c r="B15" s="198"/>
      <c r="C15" s="27"/>
      <c r="D15" s="27"/>
      <c r="E15" s="27"/>
      <c r="F15" s="27"/>
      <c r="G15" s="34"/>
    </row>
    <row r="16" spans="1:7" ht="24" customHeight="1">
      <c r="A16" s="28"/>
      <c r="B16" s="192" t="s">
        <v>32</v>
      </c>
      <c r="C16" s="193"/>
      <c r="D16" s="49" t="s">
        <v>33</v>
      </c>
      <c r="E16" s="71" t="s">
        <v>34</v>
      </c>
      <c r="F16" s="49" t="s">
        <v>35</v>
      </c>
      <c r="G16" s="35"/>
    </row>
    <row r="17" spans="1:7" ht="15.6" customHeight="1">
      <c r="A17" s="25"/>
      <c r="B17" s="188" t="s">
        <v>36</v>
      </c>
      <c r="C17" s="189"/>
      <c r="D17" s="51"/>
      <c r="E17" s="82"/>
      <c r="F17" s="67"/>
      <c r="G17" s="34"/>
    </row>
    <row r="18" spans="1:7" ht="15.6" customHeight="1">
      <c r="A18" s="25"/>
      <c r="B18" s="188"/>
      <c r="C18" s="189"/>
      <c r="D18" s="51"/>
      <c r="E18" s="76"/>
      <c r="F18" s="67"/>
      <c r="G18" s="34"/>
    </row>
    <row r="19" spans="1:7" ht="15.6" customHeight="1">
      <c r="A19" s="25"/>
      <c r="B19" s="188"/>
      <c r="C19" s="189"/>
      <c r="D19" s="51"/>
      <c r="E19" s="76"/>
      <c r="F19" s="67"/>
      <c r="G19" s="34"/>
    </row>
    <row r="20" spans="1:7" ht="15.6" customHeight="1">
      <c r="A20" s="25"/>
      <c r="B20" s="188"/>
      <c r="C20" s="189"/>
      <c r="D20" s="51"/>
      <c r="E20" s="76"/>
      <c r="F20" s="67"/>
      <c r="G20" s="34"/>
    </row>
    <row r="21" spans="1:7" ht="15.6" customHeight="1">
      <c r="A21" s="25"/>
      <c r="B21" s="188"/>
      <c r="C21" s="189"/>
      <c r="D21" s="51"/>
      <c r="E21" s="76"/>
      <c r="F21" s="67"/>
      <c r="G21" s="34"/>
    </row>
    <row r="22" spans="1:7" ht="15.6" customHeight="1">
      <c r="A22" s="25"/>
      <c r="B22" s="188"/>
      <c r="C22" s="189"/>
      <c r="D22" s="51"/>
      <c r="E22" s="76"/>
      <c r="F22" s="67"/>
      <c r="G22" s="34"/>
    </row>
    <row r="23" spans="1:7" ht="15.6" customHeight="1">
      <c r="A23" s="25"/>
      <c r="B23" s="188"/>
      <c r="C23" s="189"/>
      <c r="D23" s="51"/>
      <c r="E23" s="76"/>
      <c r="F23" s="67"/>
      <c r="G23" s="34"/>
    </row>
    <row r="24" spans="1:7" ht="15.6" customHeight="1">
      <c r="A24" s="25"/>
      <c r="B24" s="188"/>
      <c r="C24" s="189"/>
      <c r="D24" s="51"/>
      <c r="E24" s="76"/>
      <c r="F24" s="67"/>
      <c r="G24" s="34"/>
    </row>
    <row r="25" spans="1:7" ht="15.6" customHeight="1">
      <c r="A25" s="25"/>
      <c r="B25" s="188"/>
      <c r="C25" s="189"/>
      <c r="D25" s="51"/>
      <c r="E25" s="76"/>
      <c r="F25" s="67"/>
      <c r="G25" s="34"/>
    </row>
    <row r="26" spans="1:7" ht="15.6" customHeight="1">
      <c r="A26" s="25"/>
      <c r="B26" s="188"/>
      <c r="C26" s="189"/>
      <c r="D26" s="51"/>
      <c r="E26" s="76"/>
      <c r="F26" s="67"/>
      <c r="G26" s="34"/>
    </row>
    <row r="27" spans="1:7" ht="15.6" customHeight="1">
      <c r="A27" s="25"/>
      <c r="B27" s="188"/>
      <c r="C27" s="189"/>
      <c r="D27" s="51"/>
      <c r="E27" s="76"/>
      <c r="F27" s="67"/>
      <c r="G27" s="34"/>
    </row>
    <row r="28" spans="1:7" ht="15.6" customHeight="1">
      <c r="A28" s="25"/>
      <c r="B28" s="188"/>
      <c r="C28" s="189"/>
      <c r="D28" s="51"/>
      <c r="E28" s="76"/>
      <c r="F28" s="67"/>
      <c r="G28" s="34"/>
    </row>
    <row r="29" spans="1:7" ht="15.6">
      <c r="A29" s="25"/>
      <c r="B29" s="188"/>
      <c r="C29" s="189"/>
      <c r="D29" s="51"/>
      <c r="E29" s="76"/>
      <c r="F29" s="67"/>
      <c r="G29" s="24"/>
    </row>
    <row r="30" spans="1:7" ht="15.6">
      <c r="A30" s="50"/>
      <c r="B30" s="188"/>
      <c r="C30" s="189"/>
      <c r="D30" s="52"/>
      <c r="E30" s="76"/>
      <c r="F30" s="67"/>
      <c r="G30" s="34"/>
    </row>
    <row r="31" spans="1:7" ht="15.6">
      <c r="A31" s="25"/>
      <c r="B31" s="194"/>
      <c r="C31" s="195"/>
      <c r="D31" s="65"/>
      <c r="E31" s="85"/>
      <c r="F31" s="67"/>
      <c r="G31" s="24"/>
    </row>
    <row r="32" spans="1:7" ht="15.6">
      <c r="B32" s="190" t="s">
        <v>37</v>
      </c>
      <c r="C32" s="191"/>
      <c r="D32" s="64">
        <f>SUM(D17:D30)</f>
        <v>0</v>
      </c>
      <c r="E32" s="70"/>
      <c r="F32" s="86"/>
      <c r="G32" s="44"/>
    </row>
    <row r="33" spans="1:7">
      <c r="A33" s="42"/>
      <c r="B33" s="43"/>
      <c r="C33" s="43"/>
      <c r="D33" s="43"/>
      <c r="E33" s="43"/>
      <c r="F33" s="43"/>
      <c r="G33" s="44"/>
    </row>
    <row r="34" spans="1:7">
      <c r="A34" s="42"/>
      <c r="B34" s="42"/>
      <c r="C34" s="42"/>
      <c r="D34" s="42"/>
      <c r="E34" s="42"/>
      <c r="F34" s="42"/>
      <c r="G34" s="44"/>
    </row>
    <row r="35" spans="1:7">
      <c r="A35" s="42"/>
      <c r="B35" s="42"/>
      <c r="C35" s="42"/>
      <c r="D35" s="42"/>
      <c r="E35" s="42"/>
      <c r="F35" s="42"/>
      <c r="G35" s="44"/>
    </row>
    <row r="36" spans="1:7">
      <c r="A36" s="42"/>
      <c r="B36" s="42"/>
      <c r="C36" s="42"/>
      <c r="D36" s="42"/>
      <c r="E36" s="42"/>
      <c r="F36" s="42"/>
      <c r="G36" s="102"/>
    </row>
    <row r="37" spans="1:7">
      <c r="A37" s="38"/>
      <c r="B37" s="39"/>
      <c r="C37" s="39"/>
      <c r="D37" s="39"/>
      <c r="E37" s="39"/>
      <c r="F37" s="91"/>
    </row>
  </sheetData>
  <mergeCells count="31">
    <mergeCell ref="A6:B6"/>
    <mergeCell ref="A1:B1"/>
    <mergeCell ref="A2:B2"/>
    <mergeCell ref="A3:B3"/>
    <mergeCell ref="A4:B4"/>
    <mergeCell ref="A5:B5"/>
    <mergeCell ref="A7:B7"/>
    <mergeCell ref="A8:B8"/>
    <mergeCell ref="C9:E9"/>
    <mergeCell ref="A10:B10"/>
    <mergeCell ref="A12:B12"/>
    <mergeCell ref="B24:C24"/>
    <mergeCell ref="D13:E13"/>
    <mergeCell ref="A14:B14"/>
    <mergeCell ref="A15:B15"/>
    <mergeCell ref="B16:C16"/>
    <mergeCell ref="B17:C17"/>
    <mergeCell ref="B18:C18"/>
    <mergeCell ref="B19:C19"/>
    <mergeCell ref="B20:C20"/>
    <mergeCell ref="B21:C21"/>
    <mergeCell ref="B22:C22"/>
    <mergeCell ref="B23:C23"/>
    <mergeCell ref="B31:C31"/>
    <mergeCell ref="B32:C32"/>
    <mergeCell ref="B25:C25"/>
    <mergeCell ref="B26:C26"/>
    <mergeCell ref="B27:C27"/>
    <mergeCell ref="B28:C28"/>
    <mergeCell ref="B29:C29"/>
    <mergeCell ref="B30:C30"/>
  </mergeCells>
  <conditionalFormatting sqref="B17:B32">
    <cfRule type="timePeriod" dxfId="1" priority="1" timePeriod="lastMonth">
      <formula>AND(MONTH(B17)=MONTH(EDATE(TODAY(),0-1)),YEAR(B17)=YEAR(EDATE(TODAY(),0-1)))</formula>
    </cfRule>
  </conditionalFormatting>
  <pageMargins left="0.70866141732283505" right="0.70866141732283505" top="0.74803149606299202" bottom="0.74803149606299202" header="0.31496062992126" footer="0.31496062992126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drop down menu._x000a_" xr:uid="{00000000-0002-0000-0A00-000000000000}">
          <x14:formula1>
            <xm:f>'Drop Down Menu'!$C$3:$C$10</xm:f>
          </x14:formula1>
          <xm:sqref>F17:F31</xm:sqref>
        </x14:dataValidation>
        <x14:dataValidation type="list" allowBlank="1" showInputMessage="1" showErrorMessage="1" prompt="Select from the drop down list." xr:uid="{00000000-0002-0000-0A00-000001000000}">
          <x14:formula1>
            <xm:f>'Drop Down Menu'!$A$3:$A$12</xm:f>
          </x14:formula1>
          <xm:sqref>E17:E31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G37"/>
  <sheetViews>
    <sheetView showGridLines="0" zoomScaleNormal="100" workbookViewId="0">
      <selection activeCell="H12" sqref="H12"/>
    </sheetView>
  </sheetViews>
  <sheetFormatPr defaultColWidth="8.5703125" defaultRowHeight="14.45"/>
  <cols>
    <col min="1" max="1" width="4.5703125" customWidth="1"/>
    <col min="2" max="2" width="11.5703125" customWidth="1"/>
    <col min="3" max="3" width="5.5703125" customWidth="1"/>
    <col min="4" max="4" width="14.140625" customWidth="1"/>
    <col min="5" max="5" width="28.42578125" customWidth="1"/>
    <col min="6" max="6" width="38.5703125" customWidth="1"/>
  </cols>
  <sheetData>
    <row r="1" spans="1:7">
      <c r="A1" s="197"/>
      <c r="B1" s="197"/>
      <c r="C1" s="24"/>
      <c r="D1" s="24"/>
      <c r="E1" s="24"/>
      <c r="F1" s="24"/>
      <c r="G1" s="24"/>
    </row>
    <row r="2" spans="1:7">
      <c r="A2" s="197"/>
      <c r="B2" s="197"/>
      <c r="C2" s="24"/>
      <c r="D2" s="24"/>
      <c r="E2" s="24"/>
      <c r="F2" s="24"/>
      <c r="G2" s="24"/>
    </row>
    <row r="3" spans="1:7">
      <c r="A3" s="197"/>
      <c r="B3" s="197"/>
      <c r="C3" s="24"/>
      <c r="D3" s="24"/>
      <c r="E3" s="24"/>
      <c r="F3" s="24"/>
      <c r="G3" s="24"/>
    </row>
    <row r="4" spans="1:7">
      <c r="A4" s="197"/>
      <c r="B4" s="197"/>
      <c r="C4" s="24"/>
      <c r="D4" s="24"/>
      <c r="E4" s="24"/>
      <c r="F4" s="24"/>
      <c r="G4" s="24"/>
    </row>
    <row r="5" spans="1:7">
      <c r="A5" s="197"/>
      <c r="B5" s="197"/>
      <c r="C5" s="24"/>
      <c r="D5" s="24"/>
      <c r="E5" s="24"/>
      <c r="F5" s="24"/>
      <c r="G5" s="24"/>
    </row>
    <row r="6" spans="1:7">
      <c r="A6" s="197"/>
      <c r="B6" s="197"/>
      <c r="C6" s="24"/>
      <c r="D6" s="24"/>
      <c r="E6" s="24"/>
      <c r="F6" s="24"/>
      <c r="G6" s="24"/>
    </row>
    <row r="7" spans="1:7">
      <c r="A7" s="200"/>
      <c r="B7" s="200"/>
      <c r="C7" s="36"/>
      <c r="D7" s="36"/>
      <c r="E7" s="36"/>
      <c r="F7" s="36"/>
      <c r="G7" s="36"/>
    </row>
    <row r="8" spans="1:7">
      <c r="A8" s="198"/>
      <c r="B8" s="198"/>
      <c r="C8" s="25"/>
      <c r="D8" s="25"/>
      <c r="E8" s="25"/>
      <c r="F8" s="25"/>
      <c r="G8" s="33"/>
    </row>
    <row r="9" spans="1:7" ht="15.6">
      <c r="A9" s="25"/>
      <c r="B9" s="26" t="s">
        <v>28</v>
      </c>
      <c r="C9" s="185" t="s">
        <v>26</v>
      </c>
      <c r="D9" s="185"/>
      <c r="E9" s="185"/>
      <c r="F9" s="27"/>
      <c r="G9" s="34"/>
    </row>
    <row r="10" spans="1:7" ht="15.6">
      <c r="A10" s="198"/>
      <c r="B10" s="198"/>
      <c r="C10" s="27"/>
      <c r="D10" s="27"/>
      <c r="E10" s="27"/>
      <c r="F10" s="27"/>
      <c r="G10" s="34"/>
    </row>
    <row r="11" spans="1:7" ht="15.6">
      <c r="A11" s="25"/>
      <c r="B11" s="26" t="s">
        <v>29</v>
      </c>
      <c r="C11" s="27" t="s">
        <v>27</v>
      </c>
      <c r="D11" s="27"/>
      <c r="E11" s="27"/>
      <c r="F11" s="27"/>
      <c r="G11" s="34"/>
    </row>
    <row r="12" spans="1:7" ht="15.6">
      <c r="A12" s="198"/>
      <c r="B12" s="198"/>
      <c r="C12" s="27"/>
      <c r="D12" s="27"/>
      <c r="E12" s="27"/>
      <c r="F12" s="27"/>
      <c r="G12" s="34"/>
    </row>
    <row r="13" spans="1:7" ht="15.6" customHeight="1">
      <c r="A13" s="25"/>
      <c r="B13" s="26" t="s">
        <v>30</v>
      </c>
      <c r="C13" s="27"/>
      <c r="D13" s="143" t="s">
        <v>31</v>
      </c>
      <c r="E13" s="143"/>
      <c r="F13" s="27"/>
      <c r="G13" s="34"/>
    </row>
    <row r="14" spans="1:7" ht="15.6">
      <c r="A14" s="198"/>
      <c r="B14" s="198"/>
      <c r="C14" s="27"/>
      <c r="D14" s="27"/>
      <c r="E14" s="27"/>
      <c r="F14" s="27"/>
      <c r="G14" s="34"/>
    </row>
    <row r="15" spans="1:7" ht="15.6">
      <c r="A15" s="198"/>
      <c r="B15" s="198"/>
      <c r="C15" s="27"/>
      <c r="D15" s="27"/>
      <c r="E15" s="27"/>
      <c r="F15" s="27"/>
      <c r="G15" s="34"/>
    </row>
    <row r="16" spans="1:7" ht="24" customHeight="1">
      <c r="A16" s="28"/>
      <c r="B16" s="192" t="s">
        <v>32</v>
      </c>
      <c r="C16" s="193"/>
      <c r="D16" s="49" t="s">
        <v>33</v>
      </c>
      <c r="E16" s="71" t="s">
        <v>34</v>
      </c>
      <c r="F16" s="49" t="s">
        <v>35</v>
      </c>
      <c r="G16" s="35"/>
    </row>
    <row r="17" spans="1:7" ht="15.6" customHeight="1">
      <c r="A17" s="25"/>
      <c r="B17" s="188" t="s">
        <v>36</v>
      </c>
      <c r="C17" s="189"/>
      <c r="D17" s="51"/>
      <c r="E17" s="82"/>
      <c r="F17" s="67"/>
      <c r="G17" s="34"/>
    </row>
    <row r="18" spans="1:7" ht="15.6" customHeight="1">
      <c r="A18" s="25"/>
      <c r="B18" s="188"/>
      <c r="C18" s="189"/>
      <c r="D18" s="51"/>
      <c r="E18" s="76"/>
      <c r="F18" s="67"/>
      <c r="G18" s="34"/>
    </row>
    <row r="19" spans="1:7" ht="15.6" customHeight="1">
      <c r="A19" s="25"/>
      <c r="B19" s="188"/>
      <c r="C19" s="189"/>
      <c r="D19" s="51"/>
      <c r="E19" s="76"/>
      <c r="F19" s="67"/>
      <c r="G19" s="34"/>
    </row>
    <row r="20" spans="1:7" ht="15.6" customHeight="1">
      <c r="A20" s="25"/>
      <c r="B20" s="188"/>
      <c r="C20" s="189"/>
      <c r="D20" s="51"/>
      <c r="E20" s="76"/>
      <c r="F20" s="67"/>
      <c r="G20" s="34"/>
    </row>
    <row r="21" spans="1:7" ht="15.6" customHeight="1">
      <c r="A21" s="25"/>
      <c r="B21" s="188"/>
      <c r="C21" s="189"/>
      <c r="D21" s="51"/>
      <c r="E21" s="76"/>
      <c r="F21" s="67"/>
      <c r="G21" s="34"/>
    </row>
    <row r="22" spans="1:7" ht="15.6" customHeight="1">
      <c r="A22" s="25"/>
      <c r="B22" s="188"/>
      <c r="C22" s="189"/>
      <c r="D22" s="51"/>
      <c r="E22" s="76"/>
      <c r="F22" s="67"/>
      <c r="G22" s="34"/>
    </row>
    <row r="23" spans="1:7" ht="15.6" customHeight="1">
      <c r="A23" s="25"/>
      <c r="B23" s="188"/>
      <c r="C23" s="189"/>
      <c r="D23" s="51"/>
      <c r="E23" s="76"/>
      <c r="F23" s="67"/>
      <c r="G23" s="34"/>
    </row>
    <row r="24" spans="1:7" ht="15.6" customHeight="1">
      <c r="A24" s="25"/>
      <c r="B24" s="188"/>
      <c r="C24" s="189"/>
      <c r="D24" s="51"/>
      <c r="E24" s="76"/>
      <c r="F24" s="67"/>
      <c r="G24" s="34"/>
    </row>
    <row r="25" spans="1:7" ht="15.6" customHeight="1">
      <c r="A25" s="25"/>
      <c r="B25" s="188"/>
      <c r="C25" s="189"/>
      <c r="D25" s="51"/>
      <c r="E25" s="76"/>
      <c r="F25" s="67"/>
      <c r="G25" s="34"/>
    </row>
    <row r="26" spans="1:7" ht="15.6" customHeight="1">
      <c r="A26" s="25"/>
      <c r="B26" s="188"/>
      <c r="C26" s="189"/>
      <c r="D26" s="51"/>
      <c r="E26" s="76"/>
      <c r="F26" s="67"/>
      <c r="G26" s="34"/>
    </row>
    <row r="27" spans="1:7" ht="15.6" customHeight="1">
      <c r="A27" s="25"/>
      <c r="B27" s="188"/>
      <c r="C27" s="189"/>
      <c r="D27" s="51"/>
      <c r="E27" s="76"/>
      <c r="F27" s="67"/>
      <c r="G27" s="34"/>
    </row>
    <row r="28" spans="1:7" ht="15.6" customHeight="1">
      <c r="A28" s="25"/>
      <c r="B28" s="188"/>
      <c r="C28" s="189"/>
      <c r="D28" s="51"/>
      <c r="E28" s="76"/>
      <c r="F28" s="67"/>
      <c r="G28" s="34"/>
    </row>
    <row r="29" spans="1:7" ht="15.6">
      <c r="A29" s="25"/>
      <c r="B29" s="188"/>
      <c r="C29" s="189"/>
      <c r="D29" s="51"/>
      <c r="E29" s="76"/>
      <c r="F29" s="67"/>
      <c r="G29" s="24"/>
    </row>
    <row r="30" spans="1:7" ht="15.6">
      <c r="A30" s="50"/>
      <c r="B30" s="188"/>
      <c r="C30" s="189"/>
      <c r="D30" s="52"/>
      <c r="E30" s="76"/>
      <c r="F30" s="67"/>
      <c r="G30" s="34"/>
    </row>
    <row r="31" spans="1:7" ht="15.6">
      <c r="A31" s="25"/>
      <c r="B31" s="194"/>
      <c r="C31" s="195"/>
      <c r="D31" s="65"/>
      <c r="E31" s="85"/>
      <c r="F31" s="67"/>
      <c r="G31" s="24"/>
    </row>
    <row r="32" spans="1:7" ht="15.6">
      <c r="B32" s="190" t="s">
        <v>37</v>
      </c>
      <c r="C32" s="191"/>
      <c r="D32" s="64">
        <f>SUM(D17:D30)</f>
        <v>0</v>
      </c>
      <c r="E32" s="70"/>
      <c r="F32" s="86"/>
      <c r="G32" s="44"/>
    </row>
    <row r="33" spans="1:7">
      <c r="A33" s="42"/>
      <c r="B33" s="43"/>
      <c r="C33" s="43"/>
      <c r="D33" s="43"/>
      <c r="E33" s="43"/>
      <c r="F33" s="43"/>
      <c r="G33" s="44"/>
    </row>
    <row r="34" spans="1:7">
      <c r="A34" s="42"/>
      <c r="B34" s="42"/>
      <c r="C34" s="42"/>
      <c r="D34" s="42"/>
      <c r="E34" s="42"/>
      <c r="F34" s="42"/>
      <c r="G34" s="44"/>
    </row>
    <row r="35" spans="1:7">
      <c r="A35" s="42"/>
      <c r="B35" s="42"/>
      <c r="C35" s="42"/>
      <c r="D35" s="42"/>
      <c r="E35" s="42"/>
      <c r="F35" s="42"/>
      <c r="G35" s="44"/>
    </row>
    <row r="36" spans="1:7">
      <c r="A36" s="42"/>
      <c r="B36" s="42"/>
      <c r="C36" s="42"/>
      <c r="D36" s="42"/>
      <c r="E36" s="42"/>
      <c r="F36" s="42"/>
      <c r="G36" s="102"/>
    </row>
    <row r="37" spans="1:7">
      <c r="A37" s="38"/>
      <c r="B37" s="39"/>
      <c r="C37" s="39"/>
      <c r="D37" s="39"/>
      <c r="E37" s="39"/>
      <c r="F37" s="91"/>
    </row>
  </sheetData>
  <mergeCells count="31">
    <mergeCell ref="D13:E13"/>
    <mergeCell ref="A1:B1"/>
    <mergeCell ref="A2:B2"/>
    <mergeCell ref="A3:B3"/>
    <mergeCell ref="A4:B4"/>
    <mergeCell ref="A5:B5"/>
    <mergeCell ref="A6:B6"/>
    <mergeCell ref="A7:B7"/>
    <mergeCell ref="A8:B8"/>
    <mergeCell ref="C9:E9"/>
    <mergeCell ref="A10:B10"/>
    <mergeCell ref="A12:B12"/>
    <mergeCell ref="B25:C25"/>
    <mergeCell ref="A14:B14"/>
    <mergeCell ref="A15:B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2:C32"/>
    <mergeCell ref="B26:C26"/>
    <mergeCell ref="B27:C27"/>
    <mergeCell ref="B28:C28"/>
    <mergeCell ref="B29:C29"/>
    <mergeCell ref="B30:C30"/>
    <mergeCell ref="B31:C31"/>
  </mergeCells>
  <conditionalFormatting sqref="B17:B32">
    <cfRule type="timePeriod" dxfId="0" priority="1" timePeriod="lastMonth">
      <formula>AND(MONTH(B17)=MONTH(EDATE(TODAY(),0-1)),YEAR(B17)=YEAR(EDATE(TODAY(),0-1)))</formula>
    </cfRule>
  </conditionalFormatting>
  <pageMargins left="0.70866141732283505" right="0.70866141732283505" top="0.74803149606299202" bottom="0.74803149606299202" header="0.31496062992126" footer="0.31496062992126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the drop down list." xr:uid="{00000000-0002-0000-0B00-000000000000}">
          <x14:formula1>
            <xm:f>'Drop Down Menu'!$A$3:$A$12</xm:f>
          </x14:formula1>
          <xm:sqref>E17:E31</xm:sqref>
        </x14:dataValidation>
        <x14:dataValidation type="list" allowBlank="1" showInputMessage="1" showErrorMessage="1" prompt="Select from drop down menu._x000a_" xr:uid="{00000000-0002-0000-0B00-000001000000}">
          <x14:formula1>
            <xm:f>'Drop Down Menu'!$C$3:$C$10</xm:f>
          </x14:formula1>
          <xm:sqref>F17:F31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B9:F31"/>
  <sheetViews>
    <sheetView showGridLines="0" view="pageBreakPreview" zoomScale="60" zoomScaleNormal="100" workbookViewId="0">
      <selection activeCell="B17" sqref="B17:C17"/>
    </sheetView>
  </sheetViews>
  <sheetFormatPr defaultRowHeight="14.45"/>
  <cols>
    <col min="1" max="1" width="4.5703125" customWidth="1"/>
    <col min="2" max="2" width="8.42578125" customWidth="1"/>
    <col min="3" max="3" width="8.5703125" customWidth="1"/>
    <col min="4" max="4" width="14.140625" customWidth="1"/>
    <col min="5" max="5" width="28.42578125" customWidth="1"/>
    <col min="6" max="6" width="38.85546875" customWidth="1"/>
    <col min="7" max="7" width="0.140625" customWidth="1"/>
  </cols>
  <sheetData>
    <row r="9" spans="2:6" ht="19.350000000000001" customHeight="1">
      <c r="B9" s="5" t="s">
        <v>28</v>
      </c>
      <c r="C9" s="162" t="s">
        <v>6</v>
      </c>
      <c r="D9" s="163"/>
      <c r="E9" s="163"/>
      <c r="F9" s="6"/>
    </row>
    <row r="10" spans="2:6" ht="11.1" customHeight="1">
      <c r="B10" s="5"/>
      <c r="C10" s="7"/>
      <c r="D10" s="8"/>
      <c r="E10" s="8"/>
      <c r="F10" s="6"/>
    </row>
    <row r="11" spans="2:6" ht="15.6">
      <c r="B11" s="9" t="s">
        <v>29</v>
      </c>
      <c r="C11" s="6" t="s">
        <v>7</v>
      </c>
      <c r="D11" s="6"/>
      <c r="E11" s="6"/>
      <c r="F11" s="6"/>
    </row>
    <row r="12" spans="2:6" ht="15.6">
      <c r="B12" s="9"/>
      <c r="C12" s="6"/>
      <c r="D12" s="6"/>
      <c r="E12" s="6"/>
      <c r="F12" s="6"/>
    </row>
    <row r="13" spans="2:6" ht="15.75" customHeight="1">
      <c r="B13" s="9" t="s">
        <v>30</v>
      </c>
      <c r="C13" s="6"/>
      <c r="D13" s="143" t="s">
        <v>31</v>
      </c>
      <c r="E13" s="143"/>
      <c r="F13" s="6"/>
    </row>
    <row r="14" spans="2:6" ht="15.6">
      <c r="B14" s="6"/>
      <c r="C14" s="6"/>
      <c r="D14" s="6"/>
      <c r="E14" s="6"/>
      <c r="F14" s="6"/>
    </row>
    <row r="15" spans="2:6" ht="15.6">
      <c r="B15" s="6"/>
      <c r="C15" s="6"/>
      <c r="D15" s="6"/>
      <c r="E15" s="6"/>
      <c r="F15" s="6"/>
    </row>
    <row r="16" spans="2:6" s="1" customFormat="1" ht="23.25" customHeight="1">
      <c r="B16" s="164" t="s">
        <v>32</v>
      </c>
      <c r="C16" s="164"/>
      <c r="D16" s="10" t="s">
        <v>33</v>
      </c>
      <c r="E16" s="87" t="s">
        <v>34</v>
      </c>
      <c r="F16" s="10" t="s">
        <v>35</v>
      </c>
    </row>
    <row r="17" spans="2:6" ht="17.45" customHeight="1">
      <c r="B17" s="165" t="s">
        <v>36</v>
      </c>
      <c r="C17" s="150"/>
      <c r="D17" s="104"/>
      <c r="E17" s="88"/>
      <c r="F17" s="73"/>
    </row>
    <row r="18" spans="2:6" ht="17.45" customHeight="1">
      <c r="B18" s="158"/>
      <c r="C18" s="159"/>
      <c r="D18" s="105"/>
      <c r="E18" s="72"/>
      <c r="F18" s="85"/>
    </row>
    <row r="19" spans="2:6" ht="17.45" customHeight="1">
      <c r="B19" s="158"/>
      <c r="C19" s="159"/>
      <c r="D19" s="105"/>
      <c r="E19" s="72"/>
      <c r="F19" s="76"/>
    </row>
    <row r="20" spans="2:6" ht="17.45" customHeight="1">
      <c r="B20" s="158"/>
      <c r="C20" s="159"/>
      <c r="D20" s="105"/>
      <c r="E20" s="72"/>
      <c r="F20" s="76"/>
    </row>
    <row r="21" spans="2:6" ht="17.45" customHeight="1">
      <c r="B21" s="158"/>
      <c r="C21" s="159"/>
      <c r="D21" s="105"/>
      <c r="E21" s="72"/>
      <c r="F21" s="76"/>
    </row>
    <row r="22" spans="2:6" ht="17.45" customHeight="1">
      <c r="B22" s="158"/>
      <c r="C22" s="159"/>
      <c r="D22" s="105"/>
      <c r="E22" s="72"/>
      <c r="F22" s="76"/>
    </row>
    <row r="23" spans="2:6" ht="17.45" customHeight="1">
      <c r="B23" s="158"/>
      <c r="C23" s="159"/>
      <c r="D23" s="105"/>
      <c r="E23" s="72"/>
      <c r="F23" s="76"/>
    </row>
    <row r="24" spans="2:6" ht="17.45" customHeight="1">
      <c r="B24" s="158"/>
      <c r="C24" s="159"/>
      <c r="D24" s="105"/>
      <c r="E24" s="72"/>
      <c r="F24" s="76"/>
    </row>
    <row r="25" spans="2:6" ht="17.45" customHeight="1">
      <c r="B25" s="158"/>
      <c r="C25" s="159"/>
      <c r="D25" s="105"/>
      <c r="E25" s="72"/>
      <c r="F25" s="76"/>
    </row>
    <row r="26" spans="2:6" ht="17.45" customHeight="1">
      <c r="B26" s="158"/>
      <c r="C26" s="159"/>
      <c r="D26" s="105"/>
      <c r="E26" s="72"/>
      <c r="F26" s="76"/>
    </row>
    <row r="27" spans="2:6" ht="17.45" customHeight="1">
      <c r="B27" s="158"/>
      <c r="C27" s="159"/>
      <c r="D27" s="105"/>
      <c r="E27" s="72"/>
      <c r="F27" s="76"/>
    </row>
    <row r="28" spans="2:6" ht="17.45" customHeight="1">
      <c r="B28" s="158"/>
      <c r="C28" s="159"/>
      <c r="D28" s="105"/>
      <c r="E28" s="72"/>
      <c r="F28" s="76"/>
    </row>
    <row r="29" spans="2:6" ht="17.45" customHeight="1">
      <c r="B29" s="158"/>
      <c r="C29" s="159"/>
      <c r="D29" s="105"/>
      <c r="E29" s="72"/>
      <c r="F29" s="76"/>
    </row>
    <row r="30" spans="2:6" ht="17.45" customHeight="1" thickBot="1">
      <c r="B30" s="161"/>
      <c r="C30" s="161"/>
      <c r="D30" s="106"/>
      <c r="E30" s="72"/>
      <c r="F30" s="76"/>
    </row>
    <row r="31" spans="2:6" ht="17.45" customHeight="1" thickTop="1" thickBot="1">
      <c r="B31" s="160" t="s">
        <v>37</v>
      </c>
      <c r="C31" s="160"/>
      <c r="D31" s="58">
        <f>SUM(D17:D25)</f>
        <v>0</v>
      </c>
      <c r="E31" s="89"/>
      <c r="F31" s="66"/>
    </row>
  </sheetData>
  <autoFilter ref="B16:F31" xr:uid="{00000000-0009-0000-0000-000001000000}">
    <filterColumn colId="0" showButton="0"/>
    <filterColumn colId="3" showButton="0"/>
    <filterColumn colId="4" showButton="0"/>
  </autoFilter>
  <mergeCells count="18">
    <mergeCell ref="B19:C19"/>
    <mergeCell ref="C9:E9"/>
    <mergeCell ref="D13:E13"/>
    <mergeCell ref="B16:C16"/>
    <mergeCell ref="B17:C17"/>
    <mergeCell ref="B18:C18"/>
    <mergeCell ref="B20:C20"/>
    <mergeCell ref="B21:C21"/>
    <mergeCell ref="B31:C3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dataValidations count="1">
    <dataValidation type="list" allowBlank="1" showInputMessage="1" showErrorMessage="1" sqref="E31:F31" xr:uid="{00000000-0002-0000-0100-000000000000}">
      <formula1>#REF!</formula1>
    </dataValidation>
  </dataValidations>
  <pageMargins left="0.70866141732283505" right="0.70866141732283505" top="0.74803149606299202" bottom="0.74803149606299202" header="0.31496062992126" footer="0.31496062992126"/>
  <pageSetup scale="8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 from the drop down list." xr:uid="{00000000-0002-0000-0100-000001000000}">
          <x14:formula1>
            <xm:f>'Drop Down Menu'!$A$3:$A$12</xm:f>
          </x14:formula1>
          <xm:sqref>E17 E22</xm:sqref>
        </x14:dataValidation>
        <x14:dataValidation type="list" allowBlank="1" showInputMessage="1" showErrorMessage="1" prompt="Select from the drop down list._x000a_" xr:uid="{00000000-0002-0000-0100-000002000000}">
          <x14:formula1>
            <xm:f>'Drop Down Menu'!$C$3:$C$10</xm:f>
          </x14:formula1>
          <xm:sqref>F17 F22</xm:sqref>
        </x14:dataValidation>
        <x14:dataValidation type="list" allowBlank="1" showInputMessage="1" showErrorMessage="1" prompt="Select from the list._x000a_" xr:uid="{00000000-0002-0000-0100-000003000000}">
          <x14:formula1>
            <xm:f>'Drop Down Menu'!$C$3:$C$10</xm:f>
          </x14:formula1>
          <xm:sqref>F18:F21 F23:F30</xm:sqref>
        </x14:dataValidation>
        <x14:dataValidation type="list" allowBlank="1" showInputMessage="1" showErrorMessage="1" prompt="Select from the list." xr:uid="{00000000-0002-0000-0100-000004000000}">
          <x14:formula1>
            <xm:f>'Drop Down Menu'!$A$3:$A$12</xm:f>
          </x14:formula1>
          <xm:sqref>E18:E21 E23:E30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8:G40"/>
  <sheetViews>
    <sheetView showGridLines="0" topLeftCell="A5" zoomScaleNormal="100" workbookViewId="0">
      <selection activeCell="B29" sqref="B29:C29"/>
    </sheetView>
  </sheetViews>
  <sheetFormatPr defaultRowHeight="14.45"/>
  <cols>
    <col min="1" max="1" width="4.5703125" customWidth="1"/>
    <col min="2" max="2" width="7" customWidth="1"/>
    <col min="3" max="3" width="10.140625" customWidth="1"/>
    <col min="4" max="4" width="14.140625" customWidth="1"/>
    <col min="5" max="5" width="28.42578125" customWidth="1"/>
    <col min="6" max="6" width="39.140625" customWidth="1"/>
  </cols>
  <sheetData>
    <row r="8" spans="1:7">
      <c r="A8" s="2"/>
      <c r="B8" s="2"/>
      <c r="C8" s="2"/>
      <c r="D8" s="2"/>
      <c r="E8" s="2"/>
      <c r="F8" s="2"/>
      <c r="G8" s="2"/>
    </row>
    <row r="9" spans="1:7" ht="15.6">
      <c r="A9" s="2"/>
      <c r="B9" s="12" t="s">
        <v>28</v>
      </c>
      <c r="C9" s="141" t="s">
        <v>8</v>
      </c>
      <c r="D9" s="142"/>
      <c r="E9" s="142"/>
      <c r="F9" s="13"/>
      <c r="G9" s="2"/>
    </row>
    <row r="10" spans="1:7" ht="15.6">
      <c r="A10" s="2"/>
      <c r="B10" s="12"/>
      <c r="C10" s="14"/>
      <c r="D10" s="15"/>
      <c r="E10" s="15"/>
      <c r="F10" s="13"/>
      <c r="G10" s="2"/>
    </row>
    <row r="11" spans="1:7" ht="15.6">
      <c r="A11" s="2"/>
      <c r="B11" s="16" t="s">
        <v>29</v>
      </c>
      <c r="C11" s="13" t="s">
        <v>9</v>
      </c>
      <c r="D11" s="13"/>
      <c r="E11" s="13"/>
      <c r="F11" s="13"/>
      <c r="G11" s="2"/>
    </row>
    <row r="12" spans="1:7" ht="15.6">
      <c r="A12" s="2"/>
      <c r="B12" s="16"/>
      <c r="C12" s="13"/>
      <c r="D12" s="13"/>
      <c r="E12" s="13"/>
      <c r="F12" s="13"/>
      <c r="G12" s="2"/>
    </row>
    <row r="13" spans="1:7" ht="15.75" customHeight="1">
      <c r="A13" s="2"/>
      <c r="B13" s="16" t="s">
        <v>30</v>
      </c>
      <c r="C13" s="13"/>
      <c r="D13" s="143" t="s">
        <v>31</v>
      </c>
      <c r="E13" s="143"/>
      <c r="F13" s="13"/>
      <c r="G13" s="2"/>
    </row>
    <row r="14" spans="1:7" ht="15.6">
      <c r="A14" s="2"/>
      <c r="B14" s="13"/>
      <c r="C14" s="13"/>
      <c r="D14" s="13"/>
      <c r="E14" s="13"/>
      <c r="F14" s="13"/>
      <c r="G14" s="2"/>
    </row>
    <row r="15" spans="1:7" ht="15.6">
      <c r="A15" s="2"/>
      <c r="B15" s="13"/>
      <c r="C15" s="13"/>
      <c r="D15" s="13"/>
      <c r="E15" s="13"/>
      <c r="F15" s="13"/>
      <c r="G15" s="2"/>
    </row>
    <row r="16" spans="1:7" ht="23.45" customHeight="1">
      <c r="A16" s="3"/>
      <c r="B16" s="144" t="s">
        <v>32</v>
      </c>
      <c r="C16" s="144"/>
      <c r="D16" s="23" t="s">
        <v>33</v>
      </c>
      <c r="E16" s="23" t="s">
        <v>34</v>
      </c>
      <c r="F16" s="23" t="s">
        <v>35</v>
      </c>
      <c r="G16" s="3"/>
    </row>
    <row r="17" spans="1:7" ht="15.6" customHeight="1">
      <c r="A17" s="2"/>
      <c r="B17" s="145">
        <v>46148</v>
      </c>
      <c r="C17" s="146"/>
      <c r="D17" s="75">
        <v>103.96</v>
      </c>
      <c r="E17" s="76" t="s">
        <v>38</v>
      </c>
      <c r="F17" s="74" t="s">
        <v>39</v>
      </c>
      <c r="G17" s="2"/>
    </row>
    <row r="18" spans="1:7" ht="15.75">
      <c r="A18" s="2"/>
      <c r="B18" s="145">
        <v>46162</v>
      </c>
      <c r="C18" s="146"/>
      <c r="D18" s="75">
        <v>130.09</v>
      </c>
      <c r="E18" s="76" t="s">
        <v>38</v>
      </c>
      <c r="F18" s="74" t="s">
        <v>40</v>
      </c>
      <c r="G18" s="2"/>
    </row>
    <row r="19" spans="1:7" ht="15.6">
      <c r="A19" s="2"/>
      <c r="B19" s="145">
        <v>46162</v>
      </c>
      <c r="C19" s="146"/>
      <c r="D19" s="75">
        <v>439.25</v>
      </c>
      <c r="E19" s="76" t="s">
        <v>41</v>
      </c>
      <c r="F19" s="74" t="s">
        <v>40</v>
      </c>
      <c r="G19" s="2"/>
    </row>
    <row r="20" spans="1:7" ht="15.6">
      <c r="A20" s="2"/>
      <c r="B20" s="145">
        <v>46163</v>
      </c>
      <c r="C20" s="146"/>
      <c r="D20" s="75">
        <v>86.86</v>
      </c>
      <c r="E20" s="76" t="s">
        <v>38</v>
      </c>
      <c r="F20" s="74" t="s">
        <v>40</v>
      </c>
      <c r="G20" s="2"/>
    </row>
    <row r="21" spans="1:7" ht="15.6">
      <c r="A21" s="2"/>
      <c r="B21" s="145"/>
      <c r="C21" s="146"/>
      <c r="D21" s="75"/>
      <c r="E21" s="76"/>
      <c r="F21" s="74"/>
      <c r="G21" s="2"/>
    </row>
    <row r="22" spans="1:7" ht="15.6">
      <c r="A22" s="2"/>
      <c r="B22" s="145"/>
      <c r="C22" s="146"/>
      <c r="D22" s="75"/>
      <c r="E22" s="76"/>
      <c r="F22" s="74"/>
      <c r="G22" s="2"/>
    </row>
    <row r="23" spans="1:7" ht="15.6">
      <c r="A23" s="2"/>
      <c r="B23" s="145"/>
      <c r="C23" s="146"/>
      <c r="D23" s="32"/>
      <c r="E23" s="76"/>
      <c r="F23" s="97"/>
      <c r="G23" s="2"/>
    </row>
    <row r="24" spans="1:7" ht="15.6">
      <c r="A24" s="2"/>
      <c r="B24" s="145"/>
      <c r="C24" s="146"/>
      <c r="D24" s="32"/>
      <c r="E24" s="76"/>
      <c r="F24" s="97"/>
      <c r="G24" s="2"/>
    </row>
    <row r="25" spans="1:7" ht="15.6">
      <c r="A25" s="2"/>
      <c r="B25" s="145"/>
      <c r="C25" s="146"/>
      <c r="D25" s="32"/>
      <c r="E25" s="76"/>
      <c r="F25" s="97"/>
      <c r="G25" s="2"/>
    </row>
    <row r="26" spans="1:7" ht="15.6">
      <c r="A26" s="2"/>
      <c r="B26" s="145"/>
      <c r="C26" s="146"/>
      <c r="D26" s="32"/>
      <c r="E26" s="76"/>
      <c r="F26" s="97"/>
      <c r="G26" s="2"/>
    </row>
    <row r="27" spans="1:7" ht="15.6">
      <c r="A27" s="2"/>
      <c r="B27" s="145"/>
      <c r="C27" s="146"/>
      <c r="D27" s="32"/>
      <c r="E27" s="76"/>
      <c r="F27" s="97"/>
      <c r="G27" s="2"/>
    </row>
    <row r="28" spans="1:7" ht="15.6">
      <c r="A28" s="2"/>
      <c r="B28" s="145"/>
      <c r="C28" s="146"/>
      <c r="D28" s="32"/>
      <c r="E28" s="76"/>
      <c r="F28" s="97"/>
      <c r="G28" s="2"/>
    </row>
    <row r="29" spans="1:7" ht="15.6">
      <c r="A29" s="2"/>
      <c r="B29" s="145"/>
      <c r="C29" s="146"/>
      <c r="D29" s="32"/>
      <c r="E29" s="76"/>
      <c r="F29" s="97"/>
      <c r="G29" s="2"/>
    </row>
    <row r="30" spans="1:7" ht="15.6">
      <c r="A30" s="2"/>
      <c r="B30" s="145"/>
      <c r="C30" s="146"/>
      <c r="D30" s="32"/>
      <c r="E30" s="76"/>
      <c r="F30" s="97"/>
      <c r="G30" s="2"/>
    </row>
    <row r="31" spans="1:7" ht="15.6">
      <c r="A31" s="2"/>
      <c r="B31" s="145"/>
      <c r="C31" s="146"/>
      <c r="D31" s="32"/>
      <c r="E31" s="76"/>
      <c r="F31" s="97"/>
      <c r="G31" s="2"/>
    </row>
    <row r="32" spans="1:7" ht="15.6">
      <c r="A32" s="2"/>
      <c r="B32" s="145"/>
      <c r="C32" s="149"/>
      <c r="D32" s="32"/>
      <c r="E32" s="76"/>
      <c r="F32" s="97"/>
      <c r="G32" s="2"/>
    </row>
    <row r="33" spans="1:7" ht="15.6">
      <c r="A33" s="2"/>
      <c r="B33" s="145"/>
      <c r="C33" s="146"/>
      <c r="D33" s="32"/>
      <c r="E33" s="76"/>
      <c r="F33" s="97"/>
      <c r="G33" s="2"/>
    </row>
    <row r="34" spans="1:7" ht="15.6">
      <c r="A34" s="2"/>
      <c r="B34" s="145"/>
      <c r="C34" s="146"/>
      <c r="D34" s="32"/>
      <c r="E34" s="76"/>
      <c r="F34" s="97"/>
      <c r="G34" s="2"/>
    </row>
    <row r="35" spans="1:7" ht="15.6">
      <c r="A35" s="2"/>
      <c r="B35" s="145"/>
      <c r="C35" s="146"/>
      <c r="D35" s="32"/>
      <c r="E35" s="76"/>
      <c r="F35" s="97"/>
      <c r="G35" s="2"/>
    </row>
    <row r="36" spans="1:7" ht="15.95" thickBot="1">
      <c r="A36" s="2"/>
      <c r="B36" s="148"/>
      <c r="C36" s="148"/>
      <c r="D36" s="107"/>
      <c r="E36" s="108"/>
      <c r="F36" s="109"/>
      <c r="G36" s="2"/>
    </row>
    <row r="37" spans="1:7" ht="15.95" thickTop="1">
      <c r="A37" s="2"/>
      <c r="B37" s="147" t="s">
        <v>37</v>
      </c>
      <c r="C37" s="147"/>
      <c r="D37" s="47">
        <f>SUM(D17:D36)</f>
        <v>760.16</v>
      </c>
      <c r="E37" s="103"/>
      <c r="F37" s="103"/>
      <c r="G37" s="2"/>
    </row>
    <row r="38" spans="1:7" ht="15.6">
      <c r="A38" s="4"/>
      <c r="B38" s="11"/>
      <c r="C38" s="11"/>
      <c r="D38" s="11"/>
      <c r="E38" s="11"/>
      <c r="F38" s="11"/>
      <c r="G38" s="4"/>
    </row>
    <row r="39" spans="1:7" ht="15.6">
      <c r="B39" s="6"/>
      <c r="C39" s="6"/>
      <c r="D39" s="6"/>
      <c r="E39" s="6"/>
      <c r="F39" s="6"/>
    </row>
    <row r="40" spans="1:7" ht="15.6">
      <c r="B40" s="6"/>
      <c r="C40" s="6"/>
      <c r="D40" s="6"/>
      <c r="E40" s="6"/>
      <c r="F40" s="6"/>
    </row>
  </sheetData>
  <mergeCells count="24">
    <mergeCell ref="B37:C37"/>
    <mergeCell ref="B36:C36"/>
    <mergeCell ref="B32:C32"/>
    <mergeCell ref="B34:C34"/>
    <mergeCell ref="B17:C17"/>
    <mergeCell ref="B21:C21"/>
    <mergeCell ref="B22:C22"/>
    <mergeCell ref="B33:C33"/>
    <mergeCell ref="B35:C35"/>
    <mergeCell ref="B20:C20"/>
    <mergeCell ref="B23:C23"/>
    <mergeCell ref="B24:C24"/>
    <mergeCell ref="B25:C25"/>
    <mergeCell ref="B18:C18"/>
    <mergeCell ref="C9:E9"/>
    <mergeCell ref="D13:E13"/>
    <mergeCell ref="B16:C16"/>
    <mergeCell ref="B19:C19"/>
    <mergeCell ref="B31:C31"/>
    <mergeCell ref="B26:C26"/>
    <mergeCell ref="B27:C27"/>
    <mergeCell ref="B28:C28"/>
    <mergeCell ref="B29:C29"/>
    <mergeCell ref="B30:C30"/>
  </mergeCells>
  <dataValidations count="1">
    <dataValidation type="list" allowBlank="1" showInputMessage="1" showErrorMessage="1" sqref="E37:F37" xr:uid="{00000000-0002-0000-0200-000000000000}">
      <formula1>#REF!</formula1>
    </dataValidation>
  </dataValidations>
  <pageMargins left="0.70866141732283505" right="0.70866141732283505" top="0.74803149606299202" bottom="0.74803149606299202" header="0.31496062992126" footer="0.31496062992126"/>
  <pageSetup scale="8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the drop down list." xr:uid="{00000000-0002-0000-0200-000001000000}">
          <x14:formula1>
            <xm:f>'Drop Down Menu'!$A$3:$A$12</xm:f>
          </x14:formula1>
          <xm:sqref>E17:E36</xm:sqref>
        </x14:dataValidation>
        <x14:dataValidation type="list" allowBlank="1" showInputMessage="1" showErrorMessage="1" prompt="Select from the drop down list._x000a_" xr:uid="{00000000-0002-0000-0200-000002000000}">
          <x14:formula1>
            <xm:f>'Drop Down Menu'!$C$3:$C$10</xm:f>
          </x14:formula1>
          <xm:sqref>F17:F36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H32"/>
  <sheetViews>
    <sheetView showGridLines="0" zoomScaleNormal="100" workbookViewId="0">
      <selection activeCell="M8" sqref="M8"/>
    </sheetView>
  </sheetViews>
  <sheetFormatPr defaultRowHeight="14.45"/>
  <cols>
    <col min="1" max="1" width="4.5703125" customWidth="1"/>
    <col min="2" max="2" width="7" customWidth="1"/>
    <col min="3" max="3" width="9.5703125" customWidth="1"/>
    <col min="4" max="4" width="14.140625" customWidth="1"/>
    <col min="5" max="5" width="28.42578125" customWidth="1"/>
    <col min="6" max="6" width="39.140625" customWidth="1"/>
    <col min="7" max="7" width="8.5703125" customWidth="1"/>
  </cols>
  <sheetData>
    <row r="1" spans="1:8">
      <c r="H1" s="96"/>
    </row>
    <row r="2" spans="1:8">
      <c r="H2" s="96"/>
    </row>
    <row r="3" spans="1:8">
      <c r="H3" s="96"/>
    </row>
    <row r="4" spans="1:8">
      <c r="H4" s="96"/>
    </row>
    <row r="5" spans="1:8">
      <c r="H5" s="96"/>
    </row>
    <row r="6" spans="1:8">
      <c r="H6" s="96"/>
    </row>
    <row r="7" spans="1:8">
      <c r="A7" s="4"/>
      <c r="B7" s="4"/>
      <c r="C7" s="4"/>
      <c r="D7" s="4"/>
      <c r="E7" s="4"/>
      <c r="F7" s="4"/>
      <c r="G7" s="4"/>
      <c r="H7" s="96"/>
    </row>
    <row r="8" spans="1:8">
      <c r="A8" s="4"/>
      <c r="B8" s="4"/>
      <c r="C8" s="4"/>
      <c r="D8" s="4"/>
      <c r="E8" s="4"/>
      <c r="F8" s="4"/>
      <c r="G8" s="4"/>
      <c r="H8" s="96"/>
    </row>
    <row r="9" spans="1:8" ht="14.85" customHeight="1">
      <c r="A9" s="4"/>
      <c r="B9" s="18" t="s">
        <v>28</v>
      </c>
      <c r="C9" s="166" t="s">
        <v>10</v>
      </c>
      <c r="D9" s="167"/>
      <c r="E9" s="167"/>
      <c r="F9" s="196"/>
      <c r="G9" s="4"/>
      <c r="H9" s="96"/>
    </row>
    <row r="10" spans="1:8" ht="15.6">
      <c r="A10" s="4"/>
      <c r="B10" s="18"/>
      <c r="C10" s="19"/>
      <c r="D10" s="20"/>
      <c r="E10" s="20"/>
      <c r="F10" s="11"/>
      <c r="G10" s="4"/>
      <c r="H10" s="96"/>
    </row>
    <row r="11" spans="1:8" ht="15.6">
      <c r="A11" s="4"/>
      <c r="B11" s="18" t="s">
        <v>29</v>
      </c>
      <c r="C11" s="166" t="s">
        <v>11</v>
      </c>
      <c r="D11" s="196"/>
      <c r="E11" s="196"/>
      <c r="F11" s="196"/>
      <c r="G11" s="4"/>
      <c r="H11" s="96"/>
    </row>
    <row r="12" spans="1:8" ht="15.6">
      <c r="A12" s="4"/>
      <c r="B12" s="21"/>
      <c r="C12" s="11"/>
      <c r="D12" s="11"/>
      <c r="E12" s="11"/>
      <c r="F12" s="11"/>
      <c r="G12" s="4"/>
      <c r="H12" s="96"/>
    </row>
    <row r="13" spans="1:8" ht="15.75" customHeight="1">
      <c r="A13" s="4"/>
      <c r="B13" s="21" t="s">
        <v>30</v>
      </c>
      <c r="C13" s="11"/>
      <c r="D13" s="143" t="s">
        <v>31</v>
      </c>
      <c r="E13" s="143"/>
      <c r="F13" s="11"/>
      <c r="G13" s="4"/>
      <c r="H13" s="96"/>
    </row>
    <row r="14" spans="1:8" ht="15.6">
      <c r="A14" s="4"/>
      <c r="B14" s="11"/>
      <c r="C14" s="11"/>
      <c r="D14" s="11"/>
      <c r="E14" s="11"/>
      <c r="F14" s="11"/>
      <c r="G14" s="17"/>
      <c r="H14" s="96"/>
    </row>
    <row r="15" spans="1:8" ht="15.6">
      <c r="A15" s="4"/>
      <c r="B15" s="11"/>
      <c r="C15" s="11"/>
      <c r="D15" s="11"/>
      <c r="E15" s="11"/>
      <c r="F15" s="11"/>
      <c r="G15" s="4"/>
      <c r="H15" s="96"/>
    </row>
    <row r="16" spans="1:8" ht="23.1" customHeight="1">
      <c r="A16" s="17"/>
      <c r="B16" s="168" t="s">
        <v>32</v>
      </c>
      <c r="C16" s="168"/>
      <c r="D16" s="48" t="s">
        <v>33</v>
      </c>
      <c r="E16" s="48" t="s">
        <v>34</v>
      </c>
      <c r="F16" s="48" t="s">
        <v>35</v>
      </c>
      <c r="G16" s="4"/>
      <c r="H16" s="96"/>
    </row>
    <row r="17" spans="1:8" ht="15.6">
      <c r="A17" s="4"/>
      <c r="B17" s="169">
        <v>46148</v>
      </c>
      <c r="C17" s="170"/>
      <c r="D17" s="56">
        <f>8.14+3.3+11.44</f>
        <v>22.880000000000003</v>
      </c>
      <c r="E17" s="82" t="s">
        <v>38</v>
      </c>
      <c r="F17" s="67" t="s">
        <v>39</v>
      </c>
      <c r="G17" s="4"/>
      <c r="H17" s="96"/>
    </row>
    <row r="18" spans="1:8" ht="15.6">
      <c r="A18" s="4"/>
      <c r="B18" s="171"/>
      <c r="C18" s="172"/>
      <c r="D18" s="56"/>
      <c r="E18" s="76"/>
      <c r="F18" s="67"/>
      <c r="G18" s="4"/>
      <c r="H18" s="96"/>
    </row>
    <row r="19" spans="1:8" ht="15.6">
      <c r="A19" s="4"/>
      <c r="B19" s="171"/>
      <c r="C19" s="172"/>
      <c r="D19" s="56"/>
      <c r="E19" s="76"/>
      <c r="F19" s="67"/>
      <c r="G19" s="4"/>
      <c r="H19" s="96"/>
    </row>
    <row r="20" spans="1:8" ht="15.6">
      <c r="A20" s="4"/>
      <c r="B20" s="171"/>
      <c r="C20" s="172"/>
      <c r="D20" s="56"/>
      <c r="E20" s="76"/>
      <c r="F20" s="67"/>
      <c r="G20" s="4"/>
      <c r="H20" s="96"/>
    </row>
    <row r="21" spans="1:8" ht="15.6">
      <c r="A21" s="4"/>
      <c r="B21" s="171"/>
      <c r="C21" s="172"/>
      <c r="D21" s="56"/>
      <c r="E21" s="76"/>
      <c r="F21" s="67"/>
      <c r="G21" s="4"/>
      <c r="H21" s="96"/>
    </row>
    <row r="22" spans="1:8" ht="15.6">
      <c r="A22" s="4"/>
      <c r="B22" s="171"/>
      <c r="C22" s="172"/>
      <c r="D22" s="56"/>
      <c r="E22" s="76"/>
      <c r="F22" s="67"/>
      <c r="G22" s="4"/>
      <c r="H22" s="96"/>
    </row>
    <row r="23" spans="1:8" ht="15.6">
      <c r="A23" s="4"/>
      <c r="B23" s="173"/>
      <c r="C23" s="174"/>
      <c r="D23" s="57"/>
      <c r="E23" s="76"/>
      <c r="F23" s="67"/>
      <c r="G23" s="4"/>
      <c r="H23" s="96"/>
    </row>
    <row r="24" spans="1:8" ht="15.6">
      <c r="A24" s="4"/>
      <c r="B24" s="173"/>
      <c r="C24" s="174"/>
      <c r="D24" s="57"/>
      <c r="E24" s="76"/>
      <c r="F24" s="67"/>
      <c r="G24" s="4"/>
      <c r="H24" s="96"/>
    </row>
    <row r="25" spans="1:8" ht="15.6">
      <c r="A25" s="4"/>
      <c r="B25" s="173"/>
      <c r="C25" s="174"/>
      <c r="D25" s="57"/>
      <c r="E25" s="76"/>
      <c r="F25" s="67"/>
      <c r="G25" s="4"/>
      <c r="H25" s="96"/>
    </row>
    <row r="26" spans="1:8" ht="15.6">
      <c r="A26" s="4"/>
      <c r="B26" s="173"/>
      <c r="C26" s="174"/>
      <c r="D26" s="57"/>
      <c r="E26" s="76"/>
      <c r="F26" s="67"/>
      <c r="G26" s="4"/>
      <c r="H26" s="96"/>
    </row>
    <row r="27" spans="1:8" ht="15.95" thickBot="1">
      <c r="A27" s="4"/>
      <c r="B27" s="59"/>
      <c r="C27" s="60"/>
      <c r="D27" s="61"/>
      <c r="E27" s="83"/>
      <c r="F27" s="67"/>
      <c r="G27" s="4"/>
      <c r="H27" s="96"/>
    </row>
    <row r="28" spans="1:8" ht="15.95" thickTop="1">
      <c r="A28" s="4"/>
      <c r="B28" s="175" t="s">
        <v>37</v>
      </c>
      <c r="C28" s="176"/>
      <c r="D28" s="84">
        <f>SUM(D17:D26)</f>
        <v>22.880000000000003</v>
      </c>
      <c r="E28" s="68"/>
      <c r="F28" s="68"/>
      <c r="G28" s="4"/>
      <c r="H28" s="96"/>
    </row>
    <row r="29" spans="1:8">
      <c r="A29" s="4"/>
      <c r="B29" s="4"/>
      <c r="C29" s="4"/>
      <c r="D29" s="4"/>
      <c r="E29" s="4"/>
      <c r="F29" s="4"/>
      <c r="G29" s="4"/>
      <c r="H29" s="96"/>
    </row>
    <row r="30" spans="1:8">
      <c r="A30" s="4"/>
      <c r="B30" s="4"/>
      <c r="C30" s="4"/>
      <c r="D30" s="4"/>
      <c r="E30" s="4"/>
      <c r="F30" s="4"/>
      <c r="G30" s="4"/>
      <c r="H30" s="96"/>
    </row>
    <row r="31" spans="1:8">
      <c r="A31" s="4"/>
      <c r="B31" s="4"/>
      <c r="C31" s="4"/>
      <c r="D31" s="4"/>
      <c r="E31" s="4"/>
      <c r="F31" s="4"/>
      <c r="G31" s="4"/>
      <c r="H31" s="96"/>
    </row>
    <row r="32" spans="1:8">
      <c r="A32" s="40"/>
      <c r="B32" s="41"/>
      <c r="C32" s="41"/>
      <c r="D32" s="41"/>
      <c r="E32" s="41"/>
      <c r="F32" s="41"/>
      <c r="H32" s="96"/>
    </row>
  </sheetData>
  <mergeCells count="15">
    <mergeCell ref="B24:C24"/>
    <mergeCell ref="B25:C25"/>
    <mergeCell ref="B26:C26"/>
    <mergeCell ref="B28:C28"/>
    <mergeCell ref="B23:C23"/>
    <mergeCell ref="B18:C18"/>
    <mergeCell ref="B19:C19"/>
    <mergeCell ref="B20:C20"/>
    <mergeCell ref="B21:C21"/>
    <mergeCell ref="B22:C22"/>
    <mergeCell ref="C9:F9"/>
    <mergeCell ref="C11:F11"/>
    <mergeCell ref="D13:E13"/>
    <mergeCell ref="B16:C16"/>
    <mergeCell ref="B17:C17"/>
  </mergeCells>
  <dataValidations count="1">
    <dataValidation type="list" allowBlank="1" showInputMessage="1" showErrorMessage="1" sqref="E28:F28" xr:uid="{00000000-0002-0000-0300-000000000000}"/>
  </dataValidations>
  <pageMargins left="0.70866141732283505" right="0.70866141732283505" top="0.74803149606299202" bottom="0.74803149606299202" header="0.31496062992126" footer="0.31496062992126"/>
  <pageSetup scale="81" orientation="portrait" r:id="rId1"/>
  <colBreaks count="1" manualBreakCount="1">
    <brk id="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the drop down list." xr:uid="{00000000-0002-0000-0300-000001000000}">
          <x14:formula1>
            <xm:f>'Drop Down Menu'!$A$3:$A$12</xm:f>
          </x14:formula1>
          <xm:sqref>E17:E27</xm:sqref>
        </x14:dataValidation>
        <x14:dataValidation type="list" allowBlank="1" showInputMessage="1" showErrorMessage="1" prompt="Select from drop down menu._x000a_" xr:uid="{00000000-0002-0000-0300-000002000000}">
          <x14:formula1>
            <xm:f>'Drop Down Menu'!$C$3:$C$10</xm:f>
          </x14:formula1>
          <xm:sqref>F17:F27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80300-ECA0-43DD-8909-23FE08DFAB4D}">
  <sheetPr>
    <tabColor rgb="FF92D050"/>
    <pageSetUpPr fitToPage="1"/>
  </sheetPr>
  <dimension ref="A1:H32"/>
  <sheetViews>
    <sheetView showGridLines="0" zoomScaleNormal="100" workbookViewId="0">
      <selection activeCell="B18" sqref="B18:C18"/>
    </sheetView>
  </sheetViews>
  <sheetFormatPr defaultRowHeight="14.45"/>
  <cols>
    <col min="1" max="1" width="4.5703125" customWidth="1"/>
    <col min="2" max="2" width="7" customWidth="1"/>
    <col min="3" max="3" width="9.5703125" customWidth="1"/>
    <col min="4" max="4" width="14.140625" customWidth="1"/>
    <col min="5" max="5" width="28.42578125" customWidth="1"/>
    <col min="6" max="6" width="39.140625" customWidth="1"/>
    <col min="7" max="7" width="8.5703125" customWidth="1"/>
  </cols>
  <sheetData>
    <row r="1" spans="1:8">
      <c r="H1" s="96"/>
    </row>
    <row r="2" spans="1:8">
      <c r="H2" s="96"/>
    </row>
    <row r="3" spans="1:8">
      <c r="H3" s="96"/>
    </row>
    <row r="4" spans="1:8">
      <c r="H4" s="96"/>
    </row>
    <row r="5" spans="1:8">
      <c r="H5" s="96"/>
    </row>
    <row r="6" spans="1:8">
      <c r="H6" s="96"/>
    </row>
    <row r="7" spans="1:8">
      <c r="A7" s="4"/>
      <c r="B7" s="4"/>
      <c r="C7" s="4"/>
      <c r="D7" s="4"/>
      <c r="E7" s="4"/>
      <c r="F7" s="4"/>
      <c r="G7" s="4"/>
      <c r="H7" s="96"/>
    </row>
    <row r="8" spans="1:8">
      <c r="A8" s="4"/>
      <c r="B8" s="4"/>
      <c r="C8" s="4"/>
      <c r="D8" s="4"/>
      <c r="E8" s="4"/>
      <c r="F8" s="4"/>
      <c r="G8" s="4"/>
      <c r="H8" s="96"/>
    </row>
    <row r="9" spans="1:8" ht="14.85" customHeight="1">
      <c r="A9" s="4"/>
      <c r="B9" s="18" t="s">
        <v>28</v>
      </c>
      <c r="C9" s="166" t="s">
        <v>12</v>
      </c>
      <c r="D9" s="167"/>
      <c r="E9" s="167"/>
      <c r="F9" s="196"/>
      <c r="G9" s="4"/>
      <c r="H9" s="96"/>
    </row>
    <row r="10" spans="1:8" ht="15.6">
      <c r="A10" s="4"/>
      <c r="B10" s="18"/>
      <c r="C10" s="19"/>
      <c r="D10" s="20"/>
      <c r="E10" s="20"/>
      <c r="F10" s="11"/>
      <c r="G10" s="4"/>
      <c r="H10" s="96"/>
    </row>
    <row r="11" spans="1:8" ht="15.6">
      <c r="A11" s="4"/>
      <c r="B11" s="18" t="s">
        <v>29</v>
      </c>
      <c r="C11" s="166" t="s">
        <v>13</v>
      </c>
      <c r="D11" s="196"/>
      <c r="E11" s="196"/>
      <c r="F11" s="196"/>
      <c r="G11" s="4"/>
      <c r="H11" s="96"/>
    </row>
    <row r="12" spans="1:8" ht="15.6">
      <c r="A12" s="4"/>
      <c r="B12" s="21"/>
      <c r="C12" s="11"/>
      <c r="D12" s="11"/>
      <c r="E12" s="11"/>
      <c r="F12" s="11"/>
      <c r="G12" s="4"/>
      <c r="H12" s="96"/>
    </row>
    <row r="13" spans="1:8" ht="15.75" customHeight="1">
      <c r="A13" s="4"/>
      <c r="B13" s="21" t="s">
        <v>30</v>
      </c>
      <c r="C13" s="11"/>
      <c r="D13" s="143" t="s">
        <v>31</v>
      </c>
      <c r="E13" s="143"/>
      <c r="F13" s="11"/>
      <c r="G13" s="4"/>
      <c r="H13" s="96"/>
    </row>
    <row r="14" spans="1:8" ht="15.6">
      <c r="A14" s="4"/>
      <c r="B14" s="11"/>
      <c r="C14" s="11"/>
      <c r="D14" s="11"/>
      <c r="E14" s="11"/>
      <c r="F14" s="11"/>
      <c r="G14" s="17"/>
      <c r="H14" s="96"/>
    </row>
    <row r="15" spans="1:8" ht="15.6">
      <c r="A15" s="4"/>
      <c r="B15" s="11"/>
      <c r="C15" s="11"/>
      <c r="D15" s="11"/>
      <c r="E15" s="11"/>
      <c r="F15" s="11"/>
      <c r="G15" s="4"/>
      <c r="H15" s="96"/>
    </row>
    <row r="16" spans="1:8" ht="23.1" customHeight="1">
      <c r="A16" s="17"/>
      <c r="B16" s="168" t="s">
        <v>32</v>
      </c>
      <c r="C16" s="168"/>
      <c r="D16" s="48" t="s">
        <v>33</v>
      </c>
      <c r="E16" s="48" t="s">
        <v>34</v>
      </c>
      <c r="F16" s="48" t="s">
        <v>35</v>
      </c>
      <c r="G16" s="4"/>
      <c r="H16" s="96"/>
    </row>
    <row r="17" spans="1:8" ht="15.6">
      <c r="A17" s="4"/>
      <c r="B17" s="169" t="s">
        <v>36</v>
      </c>
      <c r="C17" s="170"/>
      <c r="D17" s="56"/>
      <c r="E17" s="82"/>
      <c r="F17" s="67"/>
      <c r="G17" s="4"/>
      <c r="H17" s="96"/>
    </row>
    <row r="18" spans="1:8" ht="15.6">
      <c r="A18" s="4"/>
      <c r="B18" s="171"/>
      <c r="C18" s="172"/>
      <c r="D18" s="56"/>
      <c r="E18" s="76"/>
      <c r="F18" s="67"/>
      <c r="G18" s="4"/>
      <c r="H18" s="96"/>
    </row>
    <row r="19" spans="1:8" ht="15.6">
      <c r="A19" s="4"/>
      <c r="B19" s="171"/>
      <c r="C19" s="172"/>
      <c r="D19" s="56"/>
      <c r="E19" s="76"/>
      <c r="F19" s="67"/>
      <c r="G19" s="4"/>
      <c r="H19" s="96"/>
    </row>
    <row r="20" spans="1:8" ht="15.6">
      <c r="A20" s="4"/>
      <c r="B20" s="171"/>
      <c r="C20" s="172"/>
      <c r="D20" s="56"/>
      <c r="E20" s="76"/>
      <c r="F20" s="67"/>
      <c r="G20" s="4"/>
      <c r="H20" s="96"/>
    </row>
    <row r="21" spans="1:8" ht="15.6">
      <c r="A21" s="4"/>
      <c r="B21" s="171"/>
      <c r="C21" s="172"/>
      <c r="D21" s="56"/>
      <c r="E21" s="76"/>
      <c r="F21" s="67"/>
      <c r="G21" s="4"/>
      <c r="H21" s="96"/>
    </row>
    <row r="22" spans="1:8" ht="15.6">
      <c r="A22" s="4"/>
      <c r="B22" s="171"/>
      <c r="C22" s="172"/>
      <c r="D22" s="56"/>
      <c r="E22" s="76"/>
      <c r="F22" s="67"/>
      <c r="G22" s="4"/>
      <c r="H22" s="96"/>
    </row>
    <row r="23" spans="1:8" ht="15.6">
      <c r="A23" s="4"/>
      <c r="B23" s="173"/>
      <c r="C23" s="174"/>
      <c r="D23" s="57"/>
      <c r="E23" s="76"/>
      <c r="F23" s="67"/>
      <c r="G23" s="4"/>
      <c r="H23" s="96"/>
    </row>
    <row r="24" spans="1:8" ht="15.6">
      <c r="A24" s="4"/>
      <c r="B24" s="173"/>
      <c r="C24" s="174"/>
      <c r="D24" s="57"/>
      <c r="E24" s="76"/>
      <c r="F24" s="67"/>
      <c r="G24" s="4"/>
      <c r="H24" s="96"/>
    </row>
    <row r="25" spans="1:8" ht="15.6">
      <c r="A25" s="4"/>
      <c r="B25" s="173"/>
      <c r="C25" s="174"/>
      <c r="D25" s="57"/>
      <c r="E25" s="76"/>
      <c r="F25" s="67"/>
      <c r="G25" s="4"/>
      <c r="H25" s="96"/>
    </row>
    <row r="26" spans="1:8" ht="15.6">
      <c r="A26" s="4"/>
      <c r="B26" s="173"/>
      <c r="C26" s="174"/>
      <c r="D26" s="57"/>
      <c r="E26" s="76"/>
      <c r="F26" s="67"/>
      <c r="G26" s="4"/>
      <c r="H26" s="96"/>
    </row>
    <row r="27" spans="1:8" ht="15.95" thickBot="1">
      <c r="A27" s="4"/>
      <c r="B27" s="59"/>
      <c r="C27" s="60"/>
      <c r="D27" s="61"/>
      <c r="E27" s="83"/>
      <c r="F27" s="67"/>
      <c r="G27" s="4"/>
      <c r="H27" s="96"/>
    </row>
    <row r="28" spans="1:8" ht="15.95" thickTop="1">
      <c r="A28" s="4"/>
      <c r="B28" s="175" t="s">
        <v>37</v>
      </c>
      <c r="C28" s="176"/>
      <c r="D28" s="84">
        <f>SUM(D17:D26)</f>
        <v>0</v>
      </c>
      <c r="E28" s="68"/>
      <c r="F28" s="68"/>
      <c r="G28" s="4"/>
      <c r="H28" s="96"/>
    </row>
    <row r="29" spans="1:8">
      <c r="A29" s="4"/>
      <c r="B29" s="4"/>
      <c r="C29" s="4"/>
      <c r="D29" s="4"/>
      <c r="E29" s="4"/>
      <c r="F29" s="4"/>
      <c r="G29" s="4"/>
      <c r="H29" s="96"/>
    </row>
    <row r="30" spans="1:8">
      <c r="A30" s="4"/>
      <c r="B30" s="4"/>
      <c r="C30" s="4"/>
      <c r="D30" s="4"/>
      <c r="E30" s="4"/>
      <c r="F30" s="4"/>
      <c r="G30" s="4"/>
      <c r="H30" s="96"/>
    </row>
    <row r="31" spans="1:8">
      <c r="A31" s="4"/>
      <c r="B31" s="4"/>
      <c r="C31" s="4"/>
      <c r="D31" s="4"/>
      <c r="E31" s="4"/>
      <c r="F31" s="4"/>
      <c r="G31" s="4"/>
      <c r="H31" s="96"/>
    </row>
    <row r="32" spans="1:8">
      <c r="A32" s="40"/>
      <c r="B32" s="41"/>
      <c r="C32" s="41"/>
      <c r="D32" s="41"/>
      <c r="E32" s="41"/>
      <c r="F32" s="41"/>
      <c r="H32" s="96"/>
    </row>
  </sheetData>
  <mergeCells count="15">
    <mergeCell ref="B25:C25"/>
    <mergeCell ref="B26:C26"/>
    <mergeCell ref="B28:C28"/>
    <mergeCell ref="B19:C19"/>
    <mergeCell ref="B20:C20"/>
    <mergeCell ref="B21:C21"/>
    <mergeCell ref="B22:C22"/>
    <mergeCell ref="B23:C23"/>
    <mergeCell ref="B24:C24"/>
    <mergeCell ref="B18:C18"/>
    <mergeCell ref="C9:F9"/>
    <mergeCell ref="C11:F11"/>
    <mergeCell ref="D13:E13"/>
    <mergeCell ref="B16:C16"/>
    <mergeCell ref="B17:C17"/>
  </mergeCells>
  <dataValidations count="1">
    <dataValidation type="list" allowBlank="1" showInputMessage="1" showErrorMessage="1" sqref="E28:F28" xr:uid="{D706C3D8-A235-4174-8652-3E2063436FB3}"/>
  </dataValidations>
  <pageMargins left="0.70866141732283505" right="0.70866141732283505" top="0.74803149606299202" bottom="0.74803149606299202" header="0.31496062992126" footer="0.31496062992126"/>
  <pageSetup scale="81" orientation="portrait" r:id="rId1"/>
  <colBreaks count="1" manualBreakCount="1">
    <brk id="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drop down menu._x000a_" xr:uid="{699D5974-8274-4AD8-916F-77943DFF9A6E}">
          <x14:formula1>
            <xm:f>'Drop Down Menu'!$C$3:$C$10</xm:f>
          </x14:formula1>
          <xm:sqref>F17:F27</xm:sqref>
        </x14:dataValidation>
        <x14:dataValidation type="list" allowBlank="1" showInputMessage="1" showErrorMessage="1" prompt="Select from the drop down list." xr:uid="{D2A9CB0E-40ED-4C67-8342-CA6D963D240B}">
          <x14:formula1>
            <xm:f>'Drop Down Menu'!$A$3:$A$12</xm:f>
          </x14:formula1>
          <xm:sqref>E17:E27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G38"/>
  <sheetViews>
    <sheetView showGridLines="0" topLeftCell="A10" zoomScaleNormal="100" workbookViewId="0">
      <selection activeCell="B19" sqref="B19:F20"/>
    </sheetView>
  </sheetViews>
  <sheetFormatPr defaultRowHeight="14.45"/>
  <cols>
    <col min="1" max="1" width="4.5703125" customWidth="1"/>
    <col min="2" max="2" width="7" customWidth="1"/>
    <col min="3" max="3" width="9.85546875" customWidth="1"/>
    <col min="4" max="4" width="14.140625" customWidth="1"/>
    <col min="5" max="5" width="28.42578125" customWidth="1"/>
    <col min="6" max="6" width="39.140625" customWidth="1"/>
  </cols>
  <sheetData>
    <row r="1" spans="1:7" ht="10.35" customHeight="1">
      <c r="G1" s="37"/>
    </row>
    <row r="2" spans="1:7">
      <c r="G2" s="37"/>
    </row>
    <row r="3" spans="1:7">
      <c r="G3" s="37"/>
    </row>
    <row r="4" spans="1:7">
      <c r="G4" s="37"/>
    </row>
    <row r="5" spans="1:7">
      <c r="G5" s="37"/>
    </row>
    <row r="6" spans="1:7">
      <c r="G6" s="37"/>
    </row>
    <row r="7" spans="1:7">
      <c r="G7" s="37"/>
    </row>
    <row r="8" spans="1:7" ht="15.6">
      <c r="A8" s="4"/>
      <c r="B8" s="11"/>
      <c r="C8" s="11"/>
      <c r="D8" s="11"/>
      <c r="E8" s="11"/>
      <c r="F8" s="11"/>
    </row>
    <row r="9" spans="1:7" ht="15.6">
      <c r="A9" s="4"/>
      <c r="B9" s="18" t="s">
        <v>28</v>
      </c>
      <c r="C9" s="166" t="s">
        <v>14</v>
      </c>
      <c r="D9" s="167"/>
      <c r="E9" s="167"/>
      <c r="F9" s="196"/>
      <c r="G9" s="45"/>
    </row>
    <row r="10" spans="1:7" ht="15.6">
      <c r="A10" s="4"/>
      <c r="B10" s="18"/>
      <c r="C10" s="19"/>
      <c r="D10" s="20"/>
      <c r="E10" s="20"/>
      <c r="F10" s="11"/>
      <c r="G10" s="45"/>
    </row>
    <row r="11" spans="1:7" ht="15.6">
      <c r="A11" s="4"/>
      <c r="B11" s="18" t="s">
        <v>29</v>
      </c>
      <c r="C11" s="166" t="s">
        <v>42</v>
      </c>
      <c r="D11" s="167"/>
      <c r="E11" s="167"/>
      <c r="F11" s="11"/>
      <c r="G11" s="45"/>
    </row>
    <row r="12" spans="1:7" ht="15.6">
      <c r="A12" s="4"/>
      <c r="B12" s="21"/>
      <c r="C12" s="11"/>
      <c r="D12" s="11"/>
      <c r="E12" s="11"/>
      <c r="F12" s="11"/>
      <c r="G12" s="45"/>
    </row>
    <row r="13" spans="1:7" ht="15.75" customHeight="1">
      <c r="A13" s="4"/>
      <c r="B13" s="21" t="s">
        <v>30</v>
      </c>
      <c r="C13" s="11"/>
      <c r="D13" s="143" t="s">
        <v>31</v>
      </c>
      <c r="E13" s="143"/>
      <c r="F13" s="77"/>
      <c r="G13" s="45"/>
    </row>
    <row r="14" spans="1:7" ht="15.6">
      <c r="A14" s="4"/>
      <c r="B14" s="11"/>
      <c r="C14" s="11"/>
      <c r="D14" s="11"/>
      <c r="E14" s="11"/>
      <c r="F14" s="11"/>
      <c r="G14" s="45"/>
    </row>
    <row r="15" spans="1:7" ht="15.6">
      <c r="A15" s="4"/>
      <c r="B15" s="11"/>
      <c r="C15" s="11"/>
      <c r="D15" s="11"/>
      <c r="E15" s="11"/>
      <c r="F15" s="11"/>
      <c r="G15" s="45"/>
    </row>
    <row r="16" spans="1:7" ht="24" customHeight="1">
      <c r="A16" s="17"/>
      <c r="B16" s="164" t="s">
        <v>32</v>
      </c>
      <c r="C16" s="164"/>
      <c r="D16" s="10" t="s">
        <v>33</v>
      </c>
      <c r="E16" s="10" t="s">
        <v>34</v>
      </c>
      <c r="F16" s="10" t="s">
        <v>35</v>
      </c>
      <c r="G16" s="46"/>
    </row>
    <row r="17" spans="1:7" ht="15.6">
      <c r="A17" s="4"/>
      <c r="B17" s="177">
        <v>46134</v>
      </c>
      <c r="C17" s="178"/>
      <c r="D17" s="22">
        <v>22.5</v>
      </c>
      <c r="E17" s="76" t="s">
        <v>43</v>
      </c>
      <c r="F17" s="67" t="s">
        <v>40</v>
      </c>
      <c r="G17" s="45"/>
    </row>
    <row r="18" spans="1:7" ht="15.6">
      <c r="A18" s="4"/>
      <c r="B18" s="177">
        <v>46134</v>
      </c>
      <c r="C18" s="178"/>
      <c r="D18" s="22">
        <v>12</v>
      </c>
      <c r="E18" s="76" t="s">
        <v>44</v>
      </c>
      <c r="F18" s="67" t="s">
        <v>40</v>
      </c>
      <c r="G18" s="45"/>
    </row>
    <row r="19" spans="1:7" ht="15.6">
      <c r="A19" s="4"/>
      <c r="B19" s="177">
        <v>46148</v>
      </c>
      <c r="C19" s="178"/>
      <c r="D19" s="22">
        <v>22</v>
      </c>
      <c r="E19" s="76" t="s">
        <v>43</v>
      </c>
      <c r="F19" s="67" t="s">
        <v>39</v>
      </c>
      <c r="G19" s="45"/>
    </row>
    <row r="20" spans="1:7" ht="15.6" customHeight="1">
      <c r="A20" s="4"/>
      <c r="B20" s="177">
        <v>46148</v>
      </c>
      <c r="C20" s="178"/>
      <c r="D20" s="22">
        <f>30*0.4</f>
        <v>12</v>
      </c>
      <c r="E20" s="76" t="s">
        <v>44</v>
      </c>
      <c r="F20" s="67" t="s">
        <v>39</v>
      </c>
      <c r="G20" s="45"/>
    </row>
    <row r="21" spans="1:7" ht="15.6" customHeight="1">
      <c r="A21" s="4"/>
      <c r="B21" s="177">
        <v>46155</v>
      </c>
      <c r="C21" s="178"/>
      <c r="D21" s="22">
        <v>22</v>
      </c>
      <c r="E21" s="76" t="s">
        <v>43</v>
      </c>
      <c r="F21" s="67" t="s">
        <v>40</v>
      </c>
      <c r="G21" s="45"/>
    </row>
    <row r="22" spans="1:7" ht="15.6" customHeight="1">
      <c r="B22" s="177">
        <v>46155</v>
      </c>
      <c r="C22" s="178"/>
      <c r="D22" s="22">
        <f>30*0.4</f>
        <v>12</v>
      </c>
      <c r="E22" s="76" t="s">
        <v>44</v>
      </c>
      <c r="F22" s="67" t="s">
        <v>40</v>
      </c>
      <c r="G22" s="45"/>
    </row>
    <row r="23" spans="1:7" ht="15.6">
      <c r="B23" s="177">
        <v>46184</v>
      </c>
      <c r="C23" s="178"/>
      <c r="D23" s="22">
        <v>22</v>
      </c>
      <c r="E23" s="76" t="s">
        <v>43</v>
      </c>
      <c r="F23" s="67" t="s">
        <v>40</v>
      </c>
      <c r="G23" s="45"/>
    </row>
    <row r="24" spans="1:7" ht="15.6">
      <c r="B24" s="177">
        <v>46184</v>
      </c>
      <c r="C24" s="178"/>
      <c r="D24" s="22">
        <v>12</v>
      </c>
      <c r="E24" s="76" t="s">
        <v>44</v>
      </c>
      <c r="F24" s="67" t="s">
        <v>40</v>
      </c>
      <c r="G24" s="45"/>
    </row>
    <row r="25" spans="1:7" ht="15.6">
      <c r="B25" s="177"/>
      <c r="C25" s="178"/>
      <c r="D25" s="22"/>
      <c r="E25" s="76"/>
      <c r="F25" s="67"/>
      <c r="G25" s="45"/>
    </row>
    <row r="26" spans="1:7" ht="15.6">
      <c r="B26" s="177"/>
      <c r="C26" s="178"/>
      <c r="D26" s="22"/>
      <c r="E26" s="76"/>
      <c r="F26" s="67"/>
      <c r="G26" s="45"/>
    </row>
    <row r="27" spans="1:7" ht="15.6">
      <c r="B27" s="177"/>
      <c r="C27" s="178"/>
      <c r="D27" s="22"/>
      <c r="E27" s="76"/>
      <c r="F27" s="67"/>
      <c r="G27" s="45"/>
    </row>
    <row r="28" spans="1:7" ht="15.6">
      <c r="B28" s="177"/>
      <c r="C28" s="178"/>
      <c r="D28" s="22"/>
      <c r="E28" s="76"/>
      <c r="F28" s="67"/>
      <c r="G28" s="45"/>
    </row>
    <row r="29" spans="1:7" ht="15.6">
      <c r="B29" s="177"/>
      <c r="C29" s="178"/>
      <c r="D29" s="22"/>
      <c r="E29" s="76"/>
      <c r="F29" s="67"/>
      <c r="G29" s="45"/>
    </row>
    <row r="30" spans="1:7" ht="15.6">
      <c r="B30" s="177"/>
      <c r="C30" s="178"/>
      <c r="D30" s="22"/>
      <c r="E30" s="76"/>
      <c r="F30" s="67"/>
      <c r="G30" s="45"/>
    </row>
    <row r="31" spans="1:7" ht="15.95" thickBot="1">
      <c r="B31" s="179"/>
      <c r="C31" s="180"/>
      <c r="D31" s="63"/>
      <c r="E31" s="85"/>
      <c r="F31" s="67"/>
      <c r="G31" s="45"/>
    </row>
    <row r="32" spans="1:7" ht="15.95" thickTop="1">
      <c r="B32" s="181" t="s">
        <v>37</v>
      </c>
      <c r="C32" s="182"/>
      <c r="D32" s="62">
        <f>SUM(D17:D30)</f>
        <v>136.5</v>
      </c>
      <c r="E32" s="68"/>
      <c r="F32" s="68"/>
      <c r="G32" s="78"/>
    </row>
    <row r="33" spans="1:7">
      <c r="A33" s="42"/>
      <c r="B33" s="43"/>
      <c r="C33" s="43"/>
      <c r="D33" s="43"/>
      <c r="E33" s="43"/>
      <c r="F33" s="43"/>
      <c r="G33" s="42"/>
    </row>
    <row r="34" spans="1:7">
      <c r="A34" s="42"/>
      <c r="B34" s="42"/>
      <c r="C34" s="42"/>
      <c r="D34" s="42"/>
      <c r="E34" s="42"/>
      <c r="F34" s="42"/>
      <c r="G34" s="42"/>
    </row>
    <row r="35" spans="1:7">
      <c r="A35" s="42"/>
      <c r="B35" s="42"/>
      <c r="C35" s="42"/>
      <c r="D35" s="42"/>
      <c r="E35" s="42"/>
      <c r="F35" s="42"/>
      <c r="G35" s="42"/>
    </row>
    <row r="36" spans="1:7">
      <c r="A36" s="42"/>
      <c r="B36" s="42"/>
      <c r="C36" s="42"/>
      <c r="D36" s="42"/>
      <c r="E36" s="42"/>
      <c r="F36" s="42"/>
      <c r="G36" s="42"/>
    </row>
    <row r="37" spans="1:7">
      <c r="A37" s="79"/>
      <c r="B37" s="42"/>
      <c r="C37" s="42"/>
      <c r="D37" s="42"/>
      <c r="E37" s="42"/>
      <c r="F37" s="42"/>
      <c r="G37" s="80"/>
    </row>
    <row r="38" spans="1:7">
      <c r="B38" s="41"/>
      <c r="C38" s="41"/>
      <c r="D38" s="81"/>
      <c r="E38" s="41"/>
      <c r="F38" s="41"/>
    </row>
  </sheetData>
  <mergeCells count="20">
    <mergeCell ref="B32:C32"/>
    <mergeCell ref="B29:C29"/>
    <mergeCell ref="B30:C30"/>
    <mergeCell ref="B23:C23"/>
    <mergeCell ref="B24:C24"/>
    <mergeCell ref="B25:C25"/>
    <mergeCell ref="B26:C26"/>
    <mergeCell ref="B27:C27"/>
    <mergeCell ref="B28:C28"/>
    <mergeCell ref="B22:C22"/>
    <mergeCell ref="B31:C31"/>
    <mergeCell ref="B20:C20"/>
    <mergeCell ref="B21:C21"/>
    <mergeCell ref="B19:C19"/>
    <mergeCell ref="B17:C17"/>
    <mergeCell ref="B18:C18"/>
    <mergeCell ref="C9:F9"/>
    <mergeCell ref="C11:E11"/>
    <mergeCell ref="B16:C16"/>
    <mergeCell ref="D13:E13"/>
  </mergeCells>
  <pageMargins left="0.70866141732283505" right="0.70866141732283505" top="0.74803149606299202" bottom="0.74803149606299202" header="0.31496062992126" footer="0.31496062992126"/>
  <pageSetup scale="80" orientation="portrait" r:id="rId1"/>
  <colBreaks count="1" manualBreakCount="1">
    <brk id="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prompt="Select from drop down menu._x000a_" xr:uid="{00000000-0002-0000-0400-000000000000}">
          <x14:formula1>
            <xm:f>'Drop Down Menu'!$C$3:$C$10</xm:f>
          </x14:formula1>
          <xm:sqref>F17:F31</xm:sqref>
        </x14:dataValidation>
        <x14:dataValidation type="list" allowBlank="1" showInputMessage="1" showErrorMessage="1" prompt="Select from the drop down list." xr:uid="{00000000-0002-0000-0400-000001000000}">
          <x14:formula1>
            <xm:f>'Drop Down Menu'!$A$3:$A$12</xm:f>
          </x14:formula1>
          <xm:sqref>E17:E31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H36"/>
  <sheetViews>
    <sheetView showGridLines="0" zoomScaleNormal="100" workbookViewId="0">
      <selection activeCell="D13" sqref="D13:E13"/>
    </sheetView>
  </sheetViews>
  <sheetFormatPr defaultRowHeight="14.45"/>
  <cols>
    <col min="1" max="1" width="4.5703125" customWidth="1"/>
    <col min="2" max="2" width="7" customWidth="1"/>
    <col min="3" max="3" width="10.140625" customWidth="1"/>
    <col min="4" max="4" width="14.140625" customWidth="1"/>
    <col min="5" max="5" width="28.42578125" customWidth="1"/>
    <col min="6" max="6" width="39.140625" customWidth="1"/>
  </cols>
  <sheetData>
    <row r="1" spans="1:7">
      <c r="A1" s="197"/>
      <c r="B1" s="197"/>
      <c r="C1" s="24"/>
      <c r="D1" s="24"/>
      <c r="E1" s="24"/>
      <c r="F1" s="24"/>
      <c r="G1" s="92"/>
    </row>
    <row r="2" spans="1:7">
      <c r="A2" s="197"/>
      <c r="B2" s="197"/>
      <c r="C2" s="24"/>
      <c r="D2" s="24"/>
      <c r="E2" s="24"/>
      <c r="F2" s="24"/>
      <c r="G2" s="93"/>
    </row>
    <row r="3" spans="1:7">
      <c r="A3" s="197"/>
      <c r="B3" s="197"/>
      <c r="C3" s="24"/>
      <c r="D3" s="24"/>
      <c r="E3" s="24"/>
      <c r="F3" s="24"/>
      <c r="G3" s="93"/>
    </row>
    <row r="4" spans="1:7">
      <c r="A4" s="197"/>
      <c r="B4" s="197"/>
      <c r="C4" s="24"/>
      <c r="D4" s="24"/>
      <c r="E4" s="24"/>
      <c r="F4" s="24"/>
      <c r="G4" s="93"/>
    </row>
    <row r="5" spans="1:7">
      <c r="A5" s="197"/>
      <c r="B5" s="197"/>
      <c r="C5" s="24"/>
      <c r="D5" s="24"/>
      <c r="E5" s="24"/>
      <c r="F5" s="24"/>
      <c r="G5" s="93"/>
    </row>
    <row r="6" spans="1:7">
      <c r="A6" s="197"/>
      <c r="B6" s="197"/>
      <c r="C6" s="24"/>
      <c r="D6" s="24"/>
      <c r="E6" s="24"/>
      <c r="F6" s="24"/>
      <c r="G6" s="93"/>
    </row>
    <row r="7" spans="1:7">
      <c r="A7" s="24"/>
      <c r="B7" s="24"/>
      <c r="C7" s="24"/>
      <c r="D7" s="24"/>
      <c r="E7" s="24"/>
      <c r="F7" s="24"/>
      <c r="G7" s="93"/>
    </row>
    <row r="8" spans="1:7">
      <c r="A8" s="197"/>
      <c r="B8" s="197"/>
      <c r="C8" s="25"/>
      <c r="D8" s="25"/>
      <c r="E8" s="25"/>
      <c r="F8" s="25"/>
      <c r="G8" s="93"/>
    </row>
    <row r="9" spans="1:7" ht="15.6">
      <c r="A9" s="25"/>
      <c r="B9" s="26" t="s">
        <v>28</v>
      </c>
      <c r="C9" s="185" t="s">
        <v>16</v>
      </c>
      <c r="D9" s="185"/>
      <c r="E9" s="185"/>
      <c r="F9" s="27"/>
      <c r="G9" s="93"/>
    </row>
    <row r="10" spans="1:7" ht="15.6">
      <c r="A10" s="198"/>
      <c r="B10" s="198"/>
      <c r="C10" s="27"/>
      <c r="D10" s="27"/>
      <c r="E10" s="27"/>
      <c r="F10" s="27"/>
      <c r="G10" s="93"/>
    </row>
    <row r="11" spans="1:7" ht="15.6">
      <c r="A11" s="25"/>
      <c r="B11" s="26" t="s">
        <v>29</v>
      </c>
      <c r="C11" s="185" t="s">
        <v>17</v>
      </c>
      <c r="D11" s="185"/>
      <c r="E11" s="185"/>
      <c r="F11" s="199"/>
      <c r="G11" s="93"/>
    </row>
    <row r="12" spans="1:7" ht="15.6">
      <c r="A12" s="198"/>
      <c r="B12" s="198"/>
      <c r="C12" s="27"/>
      <c r="D12" s="27"/>
      <c r="E12" s="27"/>
      <c r="F12" s="27"/>
      <c r="G12" s="93"/>
    </row>
    <row r="13" spans="1:7" ht="15.6" customHeight="1">
      <c r="A13" s="25"/>
      <c r="B13" s="26" t="s">
        <v>30</v>
      </c>
      <c r="C13" s="27"/>
      <c r="D13" s="143" t="s">
        <v>31</v>
      </c>
      <c r="E13" s="143"/>
      <c r="F13" s="27"/>
      <c r="G13" s="93"/>
    </row>
    <row r="14" spans="1:7" ht="15.6">
      <c r="A14" s="198"/>
      <c r="B14" s="198"/>
      <c r="C14" s="27"/>
      <c r="D14" s="27"/>
      <c r="E14" s="27"/>
      <c r="F14" s="27"/>
      <c r="G14" s="93"/>
    </row>
    <row r="15" spans="1:7" ht="15.6">
      <c r="A15" s="198"/>
      <c r="B15" s="198"/>
      <c r="C15" s="27"/>
      <c r="D15" s="27"/>
      <c r="E15" s="27"/>
      <c r="F15" s="27"/>
      <c r="G15" s="93"/>
    </row>
    <row r="16" spans="1:7" ht="24.6" customHeight="1">
      <c r="A16" s="28"/>
      <c r="B16" s="186" t="s">
        <v>32</v>
      </c>
      <c r="C16" s="187"/>
      <c r="D16" s="31" t="s">
        <v>33</v>
      </c>
      <c r="E16" s="69" t="s">
        <v>34</v>
      </c>
      <c r="F16" s="31" t="s">
        <v>35</v>
      </c>
      <c r="G16" s="94"/>
    </row>
    <row r="17" spans="1:7" ht="15.6">
      <c r="A17" s="25"/>
      <c r="B17" s="165" t="s">
        <v>36</v>
      </c>
      <c r="C17" s="150"/>
      <c r="D17" s="29"/>
      <c r="E17" s="73"/>
      <c r="F17" s="67"/>
      <c r="G17" s="94"/>
    </row>
    <row r="18" spans="1:7" ht="15.6">
      <c r="A18" s="25"/>
      <c r="B18" s="183"/>
      <c r="C18" s="184"/>
      <c r="D18" s="30"/>
      <c r="E18" s="76"/>
      <c r="F18" s="67"/>
      <c r="G18" s="94"/>
    </row>
    <row r="19" spans="1:7" ht="15.6">
      <c r="A19" s="25"/>
      <c r="B19" s="183"/>
      <c r="C19" s="184"/>
      <c r="D19" s="30"/>
      <c r="E19" s="76"/>
      <c r="F19" s="67"/>
      <c r="G19" s="94"/>
    </row>
    <row r="20" spans="1:7" ht="15.6">
      <c r="A20" s="25"/>
      <c r="B20" s="183"/>
      <c r="C20" s="184"/>
      <c r="D20" s="30"/>
      <c r="E20" s="76"/>
      <c r="F20" s="67"/>
      <c r="G20" s="94"/>
    </row>
    <row r="21" spans="1:7" ht="15.6">
      <c r="A21" s="25"/>
      <c r="B21" s="183"/>
      <c r="C21" s="184"/>
      <c r="D21" s="30"/>
      <c r="E21" s="76"/>
      <c r="F21" s="67"/>
      <c r="G21" s="94"/>
    </row>
    <row r="22" spans="1:7" ht="15.6">
      <c r="A22" s="25"/>
      <c r="B22" s="183"/>
      <c r="C22" s="184"/>
      <c r="D22" s="30"/>
      <c r="E22" s="76"/>
      <c r="F22" s="67"/>
      <c r="G22" s="94"/>
    </row>
    <row r="23" spans="1:7" ht="15.6">
      <c r="A23" s="25"/>
      <c r="B23" s="183"/>
      <c r="C23" s="184"/>
      <c r="D23" s="30"/>
      <c r="E23" s="76"/>
      <c r="F23" s="67"/>
      <c r="G23" s="94"/>
    </row>
    <row r="24" spans="1:7" ht="15.6">
      <c r="A24" s="25"/>
      <c r="B24" s="183"/>
      <c r="C24" s="184"/>
      <c r="D24" s="30"/>
      <c r="E24" s="76"/>
      <c r="F24" s="67"/>
      <c r="G24" s="94"/>
    </row>
    <row r="25" spans="1:7" ht="15.6">
      <c r="A25" s="25"/>
      <c r="B25" s="183"/>
      <c r="C25" s="184"/>
      <c r="D25" s="30"/>
      <c r="E25" s="76"/>
      <c r="F25" s="67"/>
      <c r="G25" s="94"/>
    </row>
    <row r="26" spans="1:7" ht="15.6">
      <c r="A26" s="25"/>
      <c r="B26" s="183"/>
      <c r="C26" s="184"/>
      <c r="D26" s="30"/>
      <c r="E26" s="76"/>
      <c r="F26" s="67"/>
      <c r="G26" s="94"/>
    </row>
    <row r="27" spans="1:7" ht="15.6">
      <c r="A27" s="25"/>
      <c r="B27" s="183"/>
      <c r="C27" s="184"/>
      <c r="D27" s="30"/>
      <c r="E27" s="76"/>
      <c r="F27" s="67"/>
      <c r="G27" s="94"/>
    </row>
    <row r="28" spans="1:7" ht="15.6">
      <c r="A28" s="25"/>
      <c r="B28" s="183"/>
      <c r="C28" s="184"/>
      <c r="D28" s="30"/>
      <c r="E28" s="76"/>
      <c r="F28" s="67"/>
      <c r="G28" s="94"/>
    </row>
    <row r="29" spans="1:7" ht="15.6">
      <c r="A29" s="25"/>
      <c r="B29" s="183"/>
      <c r="C29" s="184"/>
      <c r="D29" s="30"/>
      <c r="E29" s="76"/>
      <c r="F29" s="67"/>
      <c r="G29" s="94"/>
    </row>
    <row r="30" spans="1:7" ht="15.95" thickBot="1">
      <c r="A30" s="25"/>
      <c r="B30" s="183"/>
      <c r="C30" s="184"/>
      <c r="D30" s="30"/>
      <c r="E30" s="85"/>
      <c r="F30" s="67"/>
      <c r="G30" s="94"/>
    </row>
    <row r="31" spans="1:7" ht="15.95" thickTop="1">
      <c r="A31" s="25"/>
      <c r="B31" s="181" t="s">
        <v>37</v>
      </c>
      <c r="C31" s="182"/>
      <c r="D31" s="62">
        <f>SUM(D17:D30)</f>
        <v>0</v>
      </c>
      <c r="E31" s="68"/>
      <c r="F31" s="68"/>
      <c r="G31" s="94"/>
    </row>
    <row r="32" spans="1:7">
      <c r="A32" s="90"/>
      <c r="B32" s="41"/>
      <c r="C32" s="41"/>
      <c r="D32" s="41"/>
      <c r="E32" s="41"/>
      <c r="F32" s="37"/>
      <c r="G32" s="95"/>
    </row>
    <row r="33" spans="1:8">
      <c r="A33" s="45"/>
      <c r="B33" s="42"/>
      <c r="C33" s="42"/>
      <c r="D33" s="42"/>
      <c r="E33" s="42"/>
      <c r="F33" s="42"/>
      <c r="G33" s="93"/>
    </row>
    <row r="34" spans="1:8">
      <c r="A34" s="45"/>
      <c r="B34" s="42"/>
      <c r="C34" s="42"/>
      <c r="D34" s="42"/>
      <c r="E34" s="42"/>
      <c r="F34" s="42"/>
      <c r="G34" s="93"/>
    </row>
    <row r="35" spans="1:8">
      <c r="A35" s="80"/>
      <c r="B35" s="42"/>
      <c r="C35" s="42"/>
      <c r="D35" s="42"/>
      <c r="E35" s="42"/>
      <c r="F35" s="42"/>
      <c r="G35" s="93"/>
    </row>
    <row r="36" spans="1:8">
      <c r="A36" s="38"/>
      <c r="B36" s="41"/>
      <c r="C36" s="41"/>
      <c r="D36" s="41"/>
      <c r="E36" s="41"/>
      <c r="F36" s="37"/>
      <c r="G36" s="91"/>
      <c r="H36" s="96"/>
    </row>
  </sheetData>
  <mergeCells count="30"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19:C19"/>
    <mergeCell ref="A8:B8"/>
    <mergeCell ref="C9:E9"/>
    <mergeCell ref="A10:B10"/>
    <mergeCell ref="C11:F11"/>
    <mergeCell ref="A12:B12"/>
    <mergeCell ref="D13:E13"/>
    <mergeCell ref="A14:B14"/>
    <mergeCell ref="A15:B15"/>
    <mergeCell ref="B16:C16"/>
    <mergeCell ref="B17:C17"/>
    <mergeCell ref="B18:C18"/>
    <mergeCell ref="A6:B6"/>
    <mergeCell ref="A1:B1"/>
    <mergeCell ref="A2:B2"/>
    <mergeCell ref="A3:B3"/>
    <mergeCell ref="A4:B4"/>
    <mergeCell ref="A5:B5"/>
  </mergeCells>
  <pageMargins left="0.70866141732283505" right="0.70866141732283505" top="0.74803149606299202" bottom="0.74803149606299202" header="0.31496062992126" footer="0.31496062992126"/>
  <pageSetup scale="80" orientation="portrait" r:id="rId1"/>
  <colBreaks count="1" manualBreakCount="1">
    <brk id="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drop down menu._x000a_" xr:uid="{00000000-0002-0000-0500-000000000000}">
          <x14:formula1>
            <xm:f>'Drop Down Menu'!$C$3:$C$10</xm:f>
          </x14:formula1>
          <xm:sqref>F17:F30</xm:sqref>
        </x14:dataValidation>
        <x14:dataValidation type="list" allowBlank="1" showInputMessage="1" showErrorMessage="1" prompt="Select from the drop down list." xr:uid="{00000000-0002-0000-0500-000001000000}">
          <x14:formula1>
            <xm:f>'Drop Down Menu'!$A$3:$A$12</xm:f>
          </x14:formula1>
          <xm:sqref>E17:E30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G33"/>
  <sheetViews>
    <sheetView showGridLines="0" zoomScaleNormal="100" workbookViewId="0">
      <selection activeCell="F17" sqref="F17"/>
    </sheetView>
  </sheetViews>
  <sheetFormatPr defaultRowHeight="14.45"/>
  <cols>
    <col min="1" max="1" width="4.5703125" customWidth="1"/>
    <col min="2" max="2" width="7" customWidth="1"/>
    <col min="3" max="3" width="9.85546875" customWidth="1"/>
    <col min="4" max="4" width="14.140625" customWidth="1"/>
    <col min="5" max="5" width="28.42578125" customWidth="1"/>
    <col min="6" max="6" width="38.5703125" customWidth="1"/>
  </cols>
  <sheetData>
    <row r="1" spans="1:7">
      <c r="A1" s="197"/>
      <c r="B1" s="197"/>
      <c r="C1" s="24"/>
      <c r="D1" s="24"/>
      <c r="E1" s="24"/>
      <c r="F1" s="24"/>
      <c r="G1" s="24"/>
    </row>
    <row r="2" spans="1:7">
      <c r="A2" s="197"/>
      <c r="B2" s="197"/>
      <c r="C2" s="24"/>
      <c r="D2" s="24"/>
      <c r="E2" s="24"/>
      <c r="F2" s="24"/>
      <c r="G2" s="24"/>
    </row>
    <row r="3" spans="1:7">
      <c r="A3" s="197"/>
      <c r="B3" s="197"/>
      <c r="C3" s="24"/>
      <c r="D3" s="24"/>
      <c r="E3" s="24"/>
      <c r="F3" s="24"/>
      <c r="G3" s="24"/>
    </row>
    <row r="4" spans="1:7">
      <c r="A4" s="197"/>
      <c r="B4" s="197"/>
      <c r="C4" s="24"/>
      <c r="D4" s="24"/>
      <c r="E4" s="24"/>
      <c r="F4" s="24"/>
      <c r="G4" s="24"/>
    </row>
    <row r="5" spans="1:7">
      <c r="A5" s="197"/>
      <c r="B5" s="197"/>
      <c r="C5" s="24"/>
      <c r="D5" s="24"/>
      <c r="E5" s="24"/>
      <c r="F5" s="24"/>
      <c r="G5" s="24"/>
    </row>
    <row r="6" spans="1:7">
      <c r="A6" s="197"/>
      <c r="B6" s="197"/>
      <c r="C6" s="24"/>
      <c r="D6" s="24"/>
      <c r="E6" s="24"/>
      <c r="F6" s="24"/>
      <c r="G6" s="24"/>
    </row>
    <row r="7" spans="1:7">
      <c r="A7" s="200"/>
      <c r="B7" s="200"/>
      <c r="C7" s="36"/>
      <c r="D7" s="36"/>
      <c r="E7" s="36"/>
      <c r="F7" s="36"/>
      <c r="G7" s="36"/>
    </row>
    <row r="8" spans="1:7">
      <c r="A8" s="198"/>
      <c r="B8" s="198"/>
      <c r="C8" s="25"/>
      <c r="D8" s="25"/>
      <c r="E8" s="25"/>
      <c r="F8" s="25"/>
      <c r="G8" s="33"/>
    </row>
    <row r="9" spans="1:7" ht="15.6">
      <c r="A9" s="25"/>
      <c r="B9" s="26" t="s">
        <v>28</v>
      </c>
      <c r="C9" s="185" t="s">
        <v>18</v>
      </c>
      <c r="D9" s="185"/>
      <c r="E9" s="185"/>
      <c r="F9" s="27"/>
      <c r="G9" s="34"/>
    </row>
    <row r="10" spans="1:7" ht="15.6">
      <c r="A10" s="198"/>
      <c r="B10" s="198"/>
      <c r="C10" s="27"/>
      <c r="D10" s="27"/>
      <c r="E10" s="27"/>
      <c r="F10" s="27"/>
      <c r="G10" s="34"/>
    </row>
    <row r="11" spans="1:7" ht="15.6">
      <c r="A11" s="25"/>
      <c r="B11" s="26" t="s">
        <v>29</v>
      </c>
      <c r="C11" s="185" t="s">
        <v>19</v>
      </c>
      <c r="D11" s="185"/>
      <c r="E11" s="185"/>
      <c r="F11" s="27"/>
      <c r="G11" s="34"/>
    </row>
    <row r="12" spans="1:7" ht="15.6">
      <c r="A12" s="198"/>
      <c r="B12" s="198"/>
      <c r="C12" s="27"/>
      <c r="D12" s="27"/>
      <c r="E12" s="27"/>
      <c r="F12" s="27"/>
      <c r="G12" s="34"/>
    </row>
    <row r="13" spans="1:7" ht="15.6" customHeight="1">
      <c r="A13" s="25"/>
      <c r="B13" s="26" t="s">
        <v>30</v>
      </c>
      <c r="C13" s="27"/>
      <c r="D13" s="143" t="s">
        <v>31</v>
      </c>
      <c r="E13" s="143"/>
      <c r="F13" s="27"/>
      <c r="G13" s="34"/>
    </row>
    <row r="14" spans="1:7" ht="15.6">
      <c r="A14" s="198"/>
      <c r="B14" s="198"/>
      <c r="C14" s="27"/>
      <c r="D14" s="27"/>
      <c r="E14" s="27"/>
      <c r="F14" s="27"/>
      <c r="G14" s="34"/>
    </row>
    <row r="15" spans="1:7" ht="15.6">
      <c r="A15" s="198"/>
      <c r="B15" s="198"/>
      <c r="C15" s="27"/>
      <c r="D15" s="27"/>
      <c r="E15" s="27"/>
      <c r="F15" s="27"/>
      <c r="G15" s="34"/>
    </row>
    <row r="16" spans="1:7" ht="24" customHeight="1">
      <c r="A16" s="28"/>
      <c r="B16" s="192" t="s">
        <v>32</v>
      </c>
      <c r="C16" s="193"/>
      <c r="D16" s="49" t="s">
        <v>33</v>
      </c>
      <c r="E16" s="71" t="s">
        <v>34</v>
      </c>
      <c r="F16" s="49" t="s">
        <v>35</v>
      </c>
      <c r="G16" s="35"/>
    </row>
    <row r="17" spans="1:7" ht="15.6" customHeight="1">
      <c r="A17" s="25"/>
      <c r="B17" s="188">
        <v>46148</v>
      </c>
      <c r="C17" s="189"/>
      <c r="D17" s="51">
        <v>17</v>
      </c>
      <c r="E17" s="76" t="s">
        <v>38</v>
      </c>
      <c r="F17" s="67" t="s">
        <v>39</v>
      </c>
      <c r="G17" s="34"/>
    </row>
    <row r="18" spans="1:7" ht="15.6" customHeight="1">
      <c r="A18" s="25"/>
      <c r="B18" s="188">
        <v>46150</v>
      </c>
      <c r="C18" s="189"/>
      <c r="D18" s="51">
        <f>230*0.4</f>
        <v>92</v>
      </c>
      <c r="E18" s="76" t="s">
        <v>44</v>
      </c>
      <c r="F18" s="67" t="s">
        <v>40</v>
      </c>
      <c r="G18" s="34"/>
    </row>
    <row r="19" spans="1:7" ht="15.6" customHeight="1">
      <c r="A19" s="25"/>
      <c r="B19" s="188">
        <v>46174</v>
      </c>
      <c r="C19" s="189"/>
      <c r="D19" s="51">
        <v>17</v>
      </c>
      <c r="E19" s="76" t="s">
        <v>38</v>
      </c>
      <c r="F19" s="67" t="s">
        <v>40</v>
      </c>
      <c r="G19" s="34"/>
    </row>
    <row r="20" spans="1:7" ht="15.6" customHeight="1">
      <c r="A20" s="25"/>
      <c r="B20" s="188">
        <v>46184</v>
      </c>
      <c r="C20" s="189"/>
      <c r="D20" s="51">
        <v>17</v>
      </c>
      <c r="E20" s="76" t="s">
        <v>38</v>
      </c>
      <c r="F20" s="67" t="s">
        <v>40</v>
      </c>
      <c r="G20" s="34"/>
    </row>
    <row r="21" spans="1:7" ht="15.6" customHeight="1">
      <c r="A21" s="25"/>
      <c r="B21" s="145"/>
      <c r="C21" s="149"/>
      <c r="D21" s="51"/>
      <c r="E21" s="76"/>
      <c r="F21" s="67"/>
      <c r="G21" s="34"/>
    </row>
    <row r="22" spans="1:7" ht="15.6" customHeight="1">
      <c r="A22" s="25"/>
      <c r="B22" s="188"/>
      <c r="C22" s="189"/>
      <c r="D22" s="51"/>
      <c r="E22" s="76"/>
      <c r="F22" s="67"/>
      <c r="G22" s="34"/>
    </row>
    <row r="23" spans="1:7" ht="15.6" customHeight="1">
      <c r="A23" s="25"/>
      <c r="B23" s="188"/>
      <c r="C23" s="189"/>
      <c r="D23" s="51"/>
      <c r="E23" s="76"/>
      <c r="F23" s="67"/>
      <c r="G23" s="34"/>
    </row>
    <row r="24" spans="1:7" ht="15.6" customHeight="1">
      <c r="A24" s="25"/>
      <c r="B24" s="188"/>
      <c r="C24" s="189"/>
      <c r="D24" s="51"/>
      <c r="E24" s="76"/>
      <c r="F24" s="67"/>
      <c r="G24" s="34"/>
    </row>
    <row r="25" spans="1:7" ht="15.6" customHeight="1">
      <c r="A25" s="25"/>
      <c r="B25" s="188"/>
      <c r="C25" s="189"/>
      <c r="D25" s="51"/>
      <c r="E25" s="76"/>
      <c r="F25" s="67"/>
      <c r="G25" s="34"/>
    </row>
    <row r="26" spans="1:7" ht="15.6">
      <c r="A26" s="25"/>
      <c r="B26" s="188"/>
      <c r="C26" s="189"/>
      <c r="D26" s="110"/>
      <c r="E26" s="85"/>
      <c r="F26" s="67"/>
      <c r="G26" s="24"/>
    </row>
    <row r="27" spans="1:7" ht="15.95" thickBot="1">
      <c r="A27" s="25"/>
      <c r="B27" s="188"/>
      <c r="C27" s="189"/>
      <c r="D27" s="65"/>
      <c r="E27" s="85"/>
      <c r="F27" s="67"/>
      <c r="G27" s="24"/>
    </row>
    <row r="28" spans="1:7" ht="16.5" thickTop="1" thickBot="1">
      <c r="B28" s="190" t="s">
        <v>37</v>
      </c>
      <c r="C28" s="191"/>
      <c r="D28" s="111">
        <f>SUM(D17:D25)</f>
        <v>143</v>
      </c>
      <c r="E28" s="70"/>
      <c r="F28" s="86"/>
      <c r="G28" s="44"/>
    </row>
    <row r="29" spans="1:7" ht="15" thickBot="1">
      <c r="A29" s="42"/>
      <c r="B29" s="43"/>
      <c r="C29" s="43"/>
      <c r="D29" s="43"/>
      <c r="E29" s="43"/>
      <c r="F29" s="43"/>
      <c r="G29" s="44"/>
    </row>
    <row r="30" spans="1:7" ht="15" thickBot="1">
      <c r="A30" s="42"/>
      <c r="B30" s="42"/>
      <c r="C30" s="42"/>
      <c r="D30" s="42"/>
      <c r="E30" s="42"/>
      <c r="F30" s="42"/>
      <c r="G30" s="44"/>
    </row>
    <row r="31" spans="1:7" ht="15" thickBot="1">
      <c r="A31" s="42"/>
      <c r="B31" s="42"/>
      <c r="C31" s="42"/>
      <c r="D31" s="112"/>
      <c r="E31" s="42"/>
      <c r="F31" s="42"/>
      <c r="G31" s="44"/>
    </row>
    <row r="32" spans="1:7">
      <c r="A32" s="42"/>
      <c r="B32" s="42"/>
      <c r="C32" s="42"/>
      <c r="D32" s="42"/>
      <c r="E32" s="42"/>
      <c r="F32" s="42"/>
      <c r="G32" s="102"/>
    </row>
    <row r="33" spans="1:6">
      <c r="A33" s="38"/>
      <c r="B33" s="39"/>
      <c r="C33" s="39"/>
      <c r="D33" s="39"/>
      <c r="E33" s="39"/>
      <c r="F33" s="91"/>
    </row>
  </sheetData>
  <mergeCells count="28">
    <mergeCell ref="B21:C21"/>
    <mergeCell ref="B22:C22"/>
    <mergeCell ref="B23:C23"/>
    <mergeCell ref="B24:C24"/>
    <mergeCell ref="B25:C25"/>
    <mergeCell ref="A14:B14"/>
    <mergeCell ref="A15:B15"/>
    <mergeCell ref="B16:C16"/>
    <mergeCell ref="B17:C17"/>
    <mergeCell ref="B20:C20"/>
    <mergeCell ref="B18:C18"/>
    <mergeCell ref="B19:C19"/>
    <mergeCell ref="B26:C26"/>
    <mergeCell ref="B28:C28"/>
    <mergeCell ref="B27:C27"/>
    <mergeCell ref="A6:B6"/>
    <mergeCell ref="A1:B1"/>
    <mergeCell ref="A2:B2"/>
    <mergeCell ref="A3:B3"/>
    <mergeCell ref="A4:B4"/>
    <mergeCell ref="A5:B5"/>
    <mergeCell ref="A7:B7"/>
    <mergeCell ref="A8:B8"/>
    <mergeCell ref="C9:E9"/>
    <mergeCell ref="A10:B10"/>
    <mergeCell ref="C11:E11"/>
    <mergeCell ref="A12:B12"/>
    <mergeCell ref="D13:E13"/>
  </mergeCells>
  <conditionalFormatting sqref="B17:B18 B21 B23:B28">
    <cfRule type="timePeriod" dxfId="4" priority="1" timePeriod="lastMonth">
      <formula>AND(MONTH(B17)=MONTH(EDATE(TODAY(),0-1)),YEAR(B17)=YEAR(EDATE(TODAY(),0-1)))</formula>
    </cfRule>
  </conditionalFormatting>
  <pageMargins left="0.70866141732283505" right="0.70866141732283505" top="0.74803149606299202" bottom="0.74803149606299202" header="0.31496062992126" footer="0.31496062992126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drop down menu._x000a_" xr:uid="{00000000-0002-0000-0600-000000000000}">
          <x14:formula1>
            <xm:f>'Drop Down Menu'!$C$3:$C$10</xm:f>
          </x14:formula1>
          <xm:sqref>F17:F27</xm:sqref>
        </x14:dataValidation>
        <x14:dataValidation type="list" allowBlank="1" showInputMessage="1" showErrorMessage="1" prompt="Select from the drop down list." xr:uid="{00000000-0002-0000-0600-000001000000}">
          <x14:formula1>
            <xm:f>'Drop Down Menu'!$A$3:$A$12</xm:f>
          </x14:formula1>
          <xm:sqref>E17:E27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G37"/>
  <sheetViews>
    <sheetView showGridLines="0" zoomScaleNormal="100" workbookViewId="0">
      <selection activeCell="L15" sqref="L15"/>
    </sheetView>
  </sheetViews>
  <sheetFormatPr defaultColWidth="8.5703125" defaultRowHeight="14.45"/>
  <cols>
    <col min="1" max="1" width="4.5703125" customWidth="1"/>
    <col min="2" max="2" width="11.5703125" customWidth="1"/>
    <col min="3" max="3" width="5.5703125" customWidth="1"/>
    <col min="4" max="4" width="14.140625" customWidth="1"/>
    <col min="5" max="5" width="28.42578125" customWidth="1"/>
    <col min="6" max="6" width="38.5703125" customWidth="1"/>
  </cols>
  <sheetData>
    <row r="1" spans="1:7">
      <c r="A1" s="197"/>
      <c r="B1" s="197"/>
      <c r="C1" s="24"/>
      <c r="D1" s="24"/>
      <c r="E1" s="24"/>
      <c r="F1" s="24"/>
      <c r="G1" s="24"/>
    </row>
    <row r="2" spans="1:7">
      <c r="A2" s="197"/>
      <c r="B2" s="197"/>
      <c r="C2" s="24"/>
      <c r="D2" s="24"/>
      <c r="E2" s="24"/>
      <c r="F2" s="24"/>
      <c r="G2" s="24"/>
    </row>
    <row r="3" spans="1:7">
      <c r="A3" s="197"/>
      <c r="B3" s="197"/>
      <c r="C3" s="24"/>
      <c r="D3" s="24"/>
      <c r="E3" s="24"/>
      <c r="F3" s="24"/>
      <c r="G3" s="24"/>
    </row>
    <row r="4" spans="1:7">
      <c r="A4" s="197"/>
      <c r="B4" s="197"/>
      <c r="C4" s="24"/>
      <c r="D4" s="24"/>
      <c r="E4" s="24"/>
      <c r="F4" s="24"/>
      <c r="G4" s="24"/>
    </row>
    <row r="5" spans="1:7">
      <c r="A5" s="197"/>
      <c r="B5" s="197"/>
      <c r="C5" s="24"/>
      <c r="D5" s="24"/>
      <c r="E5" s="24"/>
      <c r="F5" s="24"/>
      <c r="G5" s="24"/>
    </row>
    <row r="6" spans="1:7">
      <c r="A6" s="197"/>
      <c r="B6" s="197"/>
      <c r="C6" s="24"/>
      <c r="D6" s="24"/>
      <c r="E6" s="24"/>
      <c r="F6" s="24"/>
      <c r="G6" s="24"/>
    </row>
    <row r="7" spans="1:7">
      <c r="A7" s="200"/>
      <c r="B7" s="200"/>
      <c r="C7" s="36"/>
      <c r="D7" s="36"/>
      <c r="E7" s="36"/>
      <c r="F7" s="36"/>
      <c r="G7" s="36"/>
    </row>
    <row r="8" spans="1:7">
      <c r="A8" s="198"/>
      <c r="B8" s="198"/>
      <c r="C8" s="25"/>
      <c r="D8" s="25"/>
      <c r="E8" s="25"/>
      <c r="F8" s="25"/>
      <c r="G8" s="33"/>
    </row>
    <row r="9" spans="1:7" ht="15.6">
      <c r="A9" s="25"/>
      <c r="B9" s="26" t="s">
        <v>28</v>
      </c>
      <c r="C9" s="185" t="s">
        <v>20</v>
      </c>
      <c r="D9" s="185"/>
      <c r="E9" s="185"/>
      <c r="F9" s="27"/>
      <c r="G9" s="34"/>
    </row>
    <row r="10" spans="1:7" ht="15.6">
      <c r="A10" s="198"/>
      <c r="B10" s="198"/>
      <c r="C10" s="27"/>
      <c r="D10" s="27"/>
      <c r="E10" s="27"/>
      <c r="F10" s="27"/>
      <c r="G10" s="34"/>
    </row>
    <row r="11" spans="1:7" ht="15.75" customHeight="1">
      <c r="A11" s="25"/>
      <c r="B11" s="26" t="s">
        <v>29</v>
      </c>
      <c r="C11" s="27" t="s">
        <v>21</v>
      </c>
      <c r="D11" s="27"/>
      <c r="E11" s="27"/>
      <c r="F11" s="27"/>
      <c r="G11" s="34"/>
    </row>
    <row r="12" spans="1:7" ht="15.6">
      <c r="A12" s="198"/>
      <c r="B12" s="198"/>
      <c r="C12" s="27"/>
      <c r="D12" s="27"/>
      <c r="E12" s="27"/>
      <c r="F12" s="27"/>
      <c r="G12" s="34"/>
    </row>
    <row r="13" spans="1:7" ht="15.6" customHeight="1">
      <c r="A13" s="25"/>
      <c r="B13" s="26" t="s">
        <v>30</v>
      </c>
      <c r="C13" s="27"/>
      <c r="D13" s="143" t="s">
        <v>31</v>
      </c>
      <c r="E13" s="143"/>
      <c r="F13" s="27"/>
      <c r="G13" s="34"/>
    </row>
    <row r="14" spans="1:7" ht="15.6">
      <c r="A14" s="198"/>
      <c r="B14" s="198"/>
      <c r="C14" s="27"/>
      <c r="D14" s="27"/>
      <c r="E14" s="27"/>
      <c r="F14" s="27"/>
      <c r="G14" s="34"/>
    </row>
    <row r="15" spans="1:7" ht="15.6">
      <c r="A15" s="198"/>
      <c r="B15" s="198"/>
      <c r="C15" s="27"/>
      <c r="D15" s="27"/>
      <c r="E15" s="27"/>
      <c r="F15" s="27"/>
      <c r="G15" s="34"/>
    </row>
    <row r="16" spans="1:7" ht="24" customHeight="1">
      <c r="A16" s="28"/>
      <c r="B16" s="192" t="s">
        <v>32</v>
      </c>
      <c r="C16" s="193"/>
      <c r="D16" s="49" t="s">
        <v>33</v>
      </c>
      <c r="E16" s="71" t="s">
        <v>34</v>
      </c>
      <c r="F16" s="49" t="s">
        <v>35</v>
      </c>
      <c r="G16" s="35"/>
    </row>
    <row r="17" spans="1:7" ht="15.6" customHeight="1">
      <c r="A17" s="25"/>
      <c r="B17" s="188" t="s">
        <v>36</v>
      </c>
      <c r="C17" s="189"/>
      <c r="D17" s="51"/>
      <c r="E17" s="82"/>
      <c r="F17" s="67"/>
      <c r="G17" s="34"/>
    </row>
    <row r="18" spans="1:7" ht="15.6" customHeight="1">
      <c r="A18" s="25"/>
      <c r="B18" s="188"/>
      <c r="C18" s="189"/>
      <c r="D18" s="51"/>
      <c r="E18" s="76"/>
      <c r="F18" s="67"/>
      <c r="G18" s="34"/>
    </row>
    <row r="19" spans="1:7" ht="15.6" customHeight="1">
      <c r="A19" s="25"/>
      <c r="B19" s="188"/>
      <c r="C19" s="189"/>
      <c r="D19" s="51"/>
      <c r="E19" s="76"/>
      <c r="F19" s="67"/>
      <c r="G19" s="34"/>
    </row>
    <row r="20" spans="1:7" ht="15.6" customHeight="1">
      <c r="A20" s="25"/>
      <c r="B20" s="188"/>
      <c r="C20" s="189"/>
      <c r="D20" s="51"/>
      <c r="E20" s="76"/>
      <c r="F20" s="67"/>
      <c r="G20" s="34"/>
    </row>
    <row r="21" spans="1:7" ht="15.6" customHeight="1">
      <c r="A21" s="25"/>
      <c r="B21" s="188"/>
      <c r="C21" s="189"/>
      <c r="D21" s="51"/>
      <c r="E21" s="76"/>
      <c r="F21" s="67"/>
      <c r="G21" s="34"/>
    </row>
    <row r="22" spans="1:7" ht="15.6" customHeight="1">
      <c r="A22" s="25"/>
      <c r="B22" s="188"/>
      <c r="C22" s="189"/>
      <c r="D22" s="51"/>
      <c r="E22" s="76"/>
      <c r="F22" s="67"/>
      <c r="G22" s="34"/>
    </row>
    <row r="23" spans="1:7" ht="15.6" customHeight="1">
      <c r="A23" s="25"/>
      <c r="B23" s="188"/>
      <c r="C23" s="189"/>
      <c r="D23" s="51"/>
      <c r="E23" s="76"/>
      <c r="F23" s="67"/>
      <c r="G23" s="34"/>
    </row>
    <row r="24" spans="1:7" ht="15.6" customHeight="1">
      <c r="A24" s="25"/>
      <c r="B24" s="188"/>
      <c r="C24" s="189"/>
      <c r="D24" s="51"/>
      <c r="E24" s="76"/>
      <c r="F24" s="67"/>
      <c r="G24" s="34"/>
    </row>
    <row r="25" spans="1:7" ht="15.6" customHeight="1">
      <c r="A25" s="25"/>
      <c r="B25" s="188"/>
      <c r="C25" s="189"/>
      <c r="D25" s="51"/>
      <c r="E25" s="76"/>
      <c r="F25" s="67"/>
      <c r="G25" s="34"/>
    </row>
    <row r="26" spans="1:7" ht="15.6" customHeight="1">
      <c r="A26" s="25"/>
      <c r="B26" s="188"/>
      <c r="C26" s="189"/>
      <c r="D26" s="51"/>
      <c r="E26" s="76"/>
      <c r="F26" s="67"/>
      <c r="G26" s="34"/>
    </row>
    <row r="27" spans="1:7" ht="15.6" customHeight="1">
      <c r="A27" s="25"/>
      <c r="B27" s="188"/>
      <c r="C27" s="189"/>
      <c r="D27" s="51"/>
      <c r="E27" s="76"/>
      <c r="F27" s="67"/>
      <c r="G27" s="34"/>
    </row>
    <row r="28" spans="1:7" ht="15.6" customHeight="1">
      <c r="A28" s="25"/>
      <c r="B28" s="188"/>
      <c r="C28" s="189"/>
      <c r="D28" s="51"/>
      <c r="E28" s="76"/>
      <c r="F28" s="67"/>
      <c r="G28" s="34"/>
    </row>
    <row r="29" spans="1:7" ht="15.6">
      <c r="A29" s="25"/>
      <c r="B29" s="188"/>
      <c r="C29" s="189"/>
      <c r="D29" s="51"/>
      <c r="E29" s="76"/>
      <c r="F29" s="67"/>
      <c r="G29" s="24"/>
    </row>
    <row r="30" spans="1:7" ht="15.6">
      <c r="A30" s="50"/>
      <c r="B30" s="188"/>
      <c r="C30" s="189"/>
      <c r="D30" s="52"/>
      <c r="E30" s="76"/>
      <c r="F30" s="67"/>
      <c r="G30" s="34"/>
    </row>
    <row r="31" spans="1:7" ht="15.6">
      <c r="A31" s="25"/>
      <c r="B31" s="194"/>
      <c r="C31" s="195"/>
      <c r="D31" s="65"/>
      <c r="E31" s="85"/>
      <c r="F31" s="67"/>
      <c r="G31" s="24"/>
    </row>
    <row r="32" spans="1:7" ht="15.6">
      <c r="B32" s="190" t="s">
        <v>37</v>
      </c>
      <c r="C32" s="191"/>
      <c r="D32" s="64">
        <f>SUM(D17:D30)</f>
        <v>0</v>
      </c>
      <c r="E32" s="70"/>
      <c r="F32" s="86"/>
      <c r="G32" s="44"/>
    </row>
    <row r="33" spans="1:7">
      <c r="A33" s="42"/>
      <c r="B33" s="43"/>
      <c r="C33" s="43"/>
      <c r="D33" s="43"/>
      <c r="E33" s="43"/>
      <c r="F33" s="43"/>
      <c r="G33" s="44"/>
    </row>
    <row r="34" spans="1:7">
      <c r="A34" s="42"/>
      <c r="B34" s="42"/>
      <c r="C34" s="42"/>
      <c r="D34" s="42"/>
      <c r="E34" s="42"/>
      <c r="F34" s="42"/>
      <c r="G34" s="44"/>
    </row>
    <row r="35" spans="1:7">
      <c r="A35" s="42"/>
      <c r="B35" s="42"/>
      <c r="C35" s="42"/>
      <c r="D35" s="42"/>
      <c r="E35" s="42"/>
      <c r="F35" s="42"/>
      <c r="G35" s="44"/>
    </row>
    <row r="36" spans="1:7">
      <c r="A36" s="42"/>
      <c r="B36" s="42"/>
      <c r="C36" s="42"/>
      <c r="D36" s="42"/>
      <c r="E36" s="42"/>
      <c r="F36" s="42"/>
      <c r="G36" s="102"/>
    </row>
    <row r="37" spans="1:7">
      <c r="A37" s="38"/>
      <c r="B37" s="39"/>
      <c r="C37" s="39"/>
      <c r="D37" s="39"/>
      <c r="E37" s="39"/>
      <c r="F37" s="91"/>
    </row>
  </sheetData>
  <mergeCells count="31">
    <mergeCell ref="D13:E13"/>
    <mergeCell ref="A1:B1"/>
    <mergeCell ref="A2:B2"/>
    <mergeCell ref="A3:B3"/>
    <mergeCell ref="A4:B4"/>
    <mergeCell ref="A5:B5"/>
    <mergeCell ref="A6:B6"/>
    <mergeCell ref="A7:B7"/>
    <mergeCell ref="A8:B8"/>
    <mergeCell ref="C9:E9"/>
    <mergeCell ref="A10:B10"/>
    <mergeCell ref="A12:B12"/>
    <mergeCell ref="B25:C25"/>
    <mergeCell ref="A14:B14"/>
    <mergeCell ref="A15:B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2:C32"/>
    <mergeCell ref="B26:C26"/>
    <mergeCell ref="B27:C27"/>
    <mergeCell ref="B28:C28"/>
    <mergeCell ref="B29:C29"/>
    <mergeCell ref="B30:C30"/>
    <mergeCell ref="B31:C31"/>
  </mergeCells>
  <conditionalFormatting sqref="B17:B32">
    <cfRule type="timePeriod" dxfId="3" priority="1" timePeriod="lastMonth">
      <formula>AND(MONTH(B17)=MONTH(EDATE(TODAY(),0-1)),YEAR(B17)=YEAR(EDATE(TODAY(),0-1)))</formula>
    </cfRule>
  </conditionalFormatting>
  <pageMargins left="0.70866141732283505" right="0.70866141732283505" top="0.74803149606299202" bottom="0.74803149606299202" header="0.31496062992126" footer="0.31496062992126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the drop down list." xr:uid="{00000000-0002-0000-0700-000000000000}">
          <x14:formula1>
            <xm:f>'Drop Down Menu'!$A$3:$A$12</xm:f>
          </x14:formula1>
          <xm:sqref>E17:E31</xm:sqref>
        </x14:dataValidation>
        <x14:dataValidation type="list" allowBlank="1" showInputMessage="1" showErrorMessage="1" prompt="Select from drop down menu._x000a_" xr:uid="{00000000-0002-0000-0700-000001000000}">
          <x14:formula1>
            <xm:f>'Drop Down Menu'!$C$3:$C$10</xm:f>
          </x14:formula1>
          <xm:sqref>F17:F31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6824106CF6645B138C3678D35008B" ma:contentTypeVersion="17" ma:contentTypeDescription="Create a new document." ma:contentTypeScope="" ma:versionID="bad3c909cedb1279166e8d0cd1d26b05">
  <xsd:schema xmlns:xsd="http://www.w3.org/2001/XMLSchema" xmlns:xs="http://www.w3.org/2001/XMLSchema" xmlns:p="http://schemas.microsoft.com/office/2006/metadata/properties" xmlns:ns2="d52e9a23-9b50-44be-9487-3ed972bbc255" xmlns:ns3="26b1057e-9e5b-4628-bb7b-ee49f787d538" targetNamespace="http://schemas.microsoft.com/office/2006/metadata/properties" ma:root="true" ma:fieldsID="093d3b1879556fcb9cd24fdaa4778a8e" ns2:_="" ns3:_="">
    <xsd:import namespace="d52e9a23-9b50-44be-9487-3ed972bbc255"/>
    <xsd:import namespace="26b1057e-9e5b-4628-bb7b-ee49f787d538"/>
    <xsd:element name="properties">
      <xsd:complexType>
        <xsd:sequence>
          <xsd:element name="documentManagement">
            <xsd:complexType>
              <xsd:all>
                <xsd:element ref="ns2:f150eba45e834f64b415389e9520c2a9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e9a23-9b50-44be-9487-3ed972bbc255" elementFormDefault="qualified">
    <xsd:import namespace="http://schemas.microsoft.com/office/2006/documentManagement/types"/>
    <xsd:import namespace="http://schemas.microsoft.com/office/infopath/2007/PartnerControls"/>
    <xsd:element name="f150eba45e834f64b415389e9520c2a9" ma:index="9" nillable="true" ma:taxonomy="true" ma:internalName="f150eba45e834f64b415389e9520c2a9" ma:taxonomyFieldName="Document_x0020_Status" ma:displayName="Document Status" ma:default="" ma:fieldId="{f150eba4-5e83-4f64-b415-389e9520c2a9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b1057e-9e5b-4628-bb7b-ee49f787d53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f1acb6-273f-49f9-a6c2-ea27933887e0}" ma:internalName="TaxCatchAll" ma:showField="CatchAllData" ma:web="26b1057e-9e5b-4628-bb7b-ee49f787d5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150eba45e834f64b415389e9520c2a9 xmlns="d52e9a23-9b50-44be-9487-3ed972bbc255">
      <Terms xmlns="http://schemas.microsoft.com/office/infopath/2007/PartnerControls"/>
    </f150eba45e834f64b415389e9520c2a9>
    <lcf76f155ced4ddcb4097134ff3c332f xmlns="d52e9a23-9b50-44be-9487-3ed972bbc255">
      <Terms xmlns="http://schemas.microsoft.com/office/infopath/2007/PartnerControls"/>
    </lcf76f155ced4ddcb4097134ff3c332f>
    <TaxCatchAll xmlns="26b1057e-9e5b-4628-bb7b-ee49f787d538" xsi:nil="true"/>
    <_dlc_DocId xmlns="26b1057e-9e5b-4628-bb7b-ee49f787d538">KZC3AZS45EPJ-145099737-41148</_dlc_DocId>
    <_dlc_DocIdUrl xmlns="26b1057e-9e5b-4628-bb7b-ee49f787d538">
      <Url>https://homecommunitycare.sharepoint.com/sites/SP-PROV-CSF-FIN/_layouts/15/DocIdRedir.aspx?ID=KZC3AZS45EPJ-145099737-41148</Url>
      <Description>KZC3AZS45EPJ-145099737-41148</Description>
    </_dlc_DocIdUrl>
    <_Flow_SignoffStatus xmlns="d52e9a23-9b50-44be-9487-3ed972bbc255" xsi:nil="true"/>
  </documentManagement>
</p:properties>
</file>

<file path=customXml/itemProps1.xml><?xml version="1.0" encoding="utf-8"?>
<ds:datastoreItem xmlns:ds="http://schemas.openxmlformats.org/officeDocument/2006/customXml" ds:itemID="{62FE799C-CEE7-4C02-AFC8-C5AE0D00041E}"/>
</file>

<file path=customXml/itemProps2.xml><?xml version="1.0" encoding="utf-8"?>
<ds:datastoreItem xmlns:ds="http://schemas.openxmlformats.org/officeDocument/2006/customXml" ds:itemID="{F648BB84-1810-4A53-83E8-D6A167D44AE0}"/>
</file>

<file path=customXml/itemProps3.xml><?xml version="1.0" encoding="utf-8"?>
<ds:datastoreItem xmlns:ds="http://schemas.openxmlformats.org/officeDocument/2006/customXml" ds:itemID="{3A1BAC86-152A-4BD5-8769-AD9127851F46}"/>
</file>

<file path=customXml/itemProps4.xml><?xml version="1.0" encoding="utf-8"?>
<ds:datastoreItem xmlns:ds="http://schemas.openxmlformats.org/officeDocument/2006/customXml" ds:itemID="{4A513B05-C5EC-441A-A619-275BFA215553}"/>
</file>

<file path=docMetadata/LabelInfo.xml><?xml version="1.0" encoding="utf-8"?>
<clbl:labelList xmlns:clbl="http://schemas.microsoft.com/office/2020/mipLabelMetadata">
  <clbl:label id="{9e50ad97-83b5-4710-a32d-63677b457a5c}" enabled="1" method="Standard" siteId="{3e1c8459-76b0-41e2-9384-08b8e6adadb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Health Shared Services Ontario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Dashnay, Sheryl</dc:creator>
  <cp:keywords/>
  <dc:description/>
  <cp:lastModifiedBy>Ng, Ken (Central)</cp:lastModifiedBy>
  <cp:revision/>
  <dcterms:created xsi:type="dcterms:W3CDTF">2023-01-30T17:17:08Z</dcterms:created>
  <dcterms:modified xsi:type="dcterms:W3CDTF">2026-07-22T19:55:24Z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0x010100B806824106CF6645B138C3678D35008B</vt:lpwstr>
  </property>
  <property fmtid="{D5CDD505-2E9C-101B-9397-08002B2CF9AE}" pid="3" name="MSIP_Label_9e50ad97-83b5-4710-a32d-63677b457a5c_Enabled">
    <vt:lpwstr>true</vt:lpwstr>
  </property>
  <property fmtid="{D5CDD505-2E9C-101B-9397-08002B2CF9AE}" pid="4" name="MSIP_Label_9e50ad97-83b5-4710-a32d-63677b457a5c_SetDate">
    <vt:lpwstr>2024-07-19T18:55:53Z</vt:lpwstr>
  </property>
  <property fmtid="{D5CDD505-2E9C-101B-9397-08002B2CF9AE}" pid="5" name="MSIP_Label_9e50ad97-83b5-4710-a32d-63677b457a5c_Method">
    <vt:lpwstr>Standard</vt:lpwstr>
  </property>
  <property fmtid="{D5CDD505-2E9C-101B-9397-08002B2CF9AE}" pid="6" name="MSIP_Label_9e50ad97-83b5-4710-a32d-63677b457a5c_Name">
    <vt:lpwstr>Unclassified Sensitivity</vt:lpwstr>
  </property>
  <property fmtid="{D5CDD505-2E9C-101B-9397-08002B2CF9AE}" pid="7" name="MSIP_Label_9e50ad97-83b5-4710-a32d-63677b457a5c_SiteId">
    <vt:lpwstr>3e1c8459-76b0-41e2-9384-08b8e6adadbc</vt:lpwstr>
  </property>
  <property fmtid="{D5CDD505-2E9C-101B-9397-08002B2CF9AE}" pid="8" name="MSIP_Label_9e50ad97-83b5-4710-a32d-63677b457a5c_ActionId">
    <vt:lpwstr>bd6880a2-a915-413b-9b84-08bae07997b5</vt:lpwstr>
  </property>
  <property fmtid="{D5CDD505-2E9C-101B-9397-08002B2CF9AE}" pid="9" name="MSIP_Label_9e50ad97-83b5-4710-a32d-63677b457a5c_ContentBits">
    <vt:lpwstr>2</vt:lpwstr>
  </property>
  <property fmtid="{D5CDD505-2E9C-101B-9397-08002B2CF9AE}" pid="10" name="_dlc_DocIdItemGuid">
    <vt:lpwstr>d8819795-b040-42da-b0b3-e05336f16472</vt:lpwstr>
  </property>
  <property fmtid="{D5CDD505-2E9C-101B-9397-08002B2CF9AE}" pid="11" name="MediaServiceImageTags">
    <vt:lpwstr/>
  </property>
  <property fmtid="{D5CDD505-2E9C-101B-9397-08002B2CF9AE}" pid="12" name="Document Status">
    <vt:lpwstr/>
  </property>
  <property fmtid="{D5CDD505-2E9C-101B-9397-08002B2CF9AE}" pid="13" name="Document_x0020_Status">
    <vt:lpwstr/>
  </property>
</Properties>
</file>